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45"/>
  </bookViews>
  <sheets>
    <sheet name="Лист1 (3)" sheetId="5" r:id="rId1"/>
  </sheets>
  <definedNames>
    <definedName name="_xlnm.Print_Area" localSheetId="0">'Лист1 (3)'!$B$2:$J$80</definedName>
  </definedNames>
  <calcPr calcId="162913"/>
</workbook>
</file>

<file path=xl/calcChain.xml><?xml version="1.0" encoding="utf-8"?>
<calcChain xmlns="http://schemas.openxmlformats.org/spreadsheetml/2006/main">
  <c r="K59" i="5" l="1"/>
  <c r="L59" i="5" s="1"/>
  <c r="K58" i="5"/>
  <c r="L58" i="5" s="1"/>
  <c r="K25" i="5" l="1"/>
  <c r="L25" i="5" s="1"/>
  <c r="K26" i="5"/>
  <c r="L26" i="5" s="1"/>
  <c r="K27" i="5"/>
  <c r="L27" i="5" s="1"/>
  <c r="K28" i="5"/>
  <c r="L28" i="5" s="1"/>
  <c r="K29" i="5"/>
  <c r="L29" i="5" s="1"/>
  <c r="K30" i="5"/>
  <c r="L30" i="5" s="1"/>
  <c r="K75" i="5" l="1"/>
  <c r="L75" i="5" s="1"/>
  <c r="K73" i="5"/>
  <c r="L73" i="5" s="1"/>
  <c r="K72" i="5"/>
  <c r="L72" i="5" s="1"/>
  <c r="K57" i="5"/>
  <c r="L57" i="5" s="1"/>
  <c r="K56" i="5"/>
  <c r="L56" i="5" s="1"/>
  <c r="K55" i="5"/>
  <c r="L55" i="5" s="1"/>
  <c r="K54" i="5"/>
  <c r="L54" i="5" s="1"/>
  <c r="K33" i="5"/>
  <c r="L33" i="5" s="1"/>
  <c r="K32" i="5"/>
  <c r="L32" i="5" s="1"/>
  <c r="K31" i="5"/>
  <c r="L31" i="5" s="1"/>
  <c r="K12" i="5"/>
  <c r="L12" i="5" s="1"/>
  <c r="K11" i="5"/>
  <c r="L11" i="5" s="1"/>
  <c r="K10" i="5"/>
  <c r="L10" i="5" s="1"/>
</calcChain>
</file>

<file path=xl/sharedStrings.xml><?xml version="1.0" encoding="utf-8"?>
<sst xmlns="http://schemas.openxmlformats.org/spreadsheetml/2006/main" count="286" uniqueCount="85">
  <si>
    <t>N п/п</t>
  </si>
  <si>
    <t>Наименование показателя (индикатора)</t>
  </si>
  <si>
    <t>Единица измерения</t>
  </si>
  <si>
    <t>план</t>
  </si>
  <si>
    <t>Государственная программа</t>
  </si>
  <si>
    <t>Подпрограмма государственной программы</t>
  </si>
  <si>
    <t>Доля расходов на оплату жилищно-коммунальных услуг в семейном доходе</t>
  </si>
  <si>
    <t>процентов</t>
  </si>
  <si>
    <t>Доля уличной водопроводной сети, нуждающейся в замене, в суммарной протяженности уличной водопроводной сети</t>
  </si>
  <si>
    <t>Доля уличной канализационной сети, нуждающейся в замене, в суммарной протяженности уличной канализационной сети</t>
  </si>
  <si>
    <t>процентов (нарастающим итогом)</t>
  </si>
  <si>
    <t>Количество аварий и чрезвычайных ситуаций при производстве, транспортировке и распределении питьевой воды, не более</t>
  </si>
  <si>
    <t>Количество аварий и чрезвычайных ситуаций при производстве, транспортировке и распределении тепловой энергии, не более</t>
  </si>
  <si>
    <t>единиц</t>
  </si>
  <si>
    <t>тыс.человек</t>
  </si>
  <si>
    <t>-</t>
  </si>
  <si>
    <t>«Тарифное регулирование»</t>
  </si>
  <si>
    <t>Информация о выполнении контрольного события</t>
  </si>
  <si>
    <t>Дата наступления контрольного события</t>
  </si>
  <si>
    <t xml:space="preserve">Примечание </t>
  </si>
  <si>
    <t>Основное мероприятие 1</t>
  </si>
  <si>
    <t>Основное мероприятие 2</t>
  </si>
  <si>
    <t>Проведение капитального ремонта объектов коммунальной инфраструктуры муниципальной собственности</t>
  </si>
  <si>
    <t>Основное мероприятие 3</t>
  </si>
  <si>
    <t>Основное мероприятие 4</t>
  </si>
  <si>
    <t>«Проведение мероприятий по капитальному ремонту многоквартирных домов»</t>
  </si>
  <si>
    <t>"Обеспечение осуществления регионального жилищного надзора"</t>
  </si>
  <si>
    <t>«Софинансирование работ по капитальному ремонту общего имущества многоквартирных домов, расположенных на территории Оренбургской области»</t>
  </si>
  <si>
    <t>"Возмещение выпадающих доходов в связи с государственным регулированием цен и тарифов"</t>
  </si>
  <si>
    <t>Таблица 11</t>
  </si>
  <si>
    <t>Х</t>
  </si>
  <si>
    <t>Доля населения Оренбургской области, обеспеченного качественной питьевой водой из систем централизованного водоснабжения</t>
  </si>
  <si>
    <t>«Модернизация объектов коммунальной инфраструктуры Оренбургской области»</t>
  </si>
  <si>
    <t>«Обеспечение качественными услугами жилищно-коммунального хозяйства населения Оренбургской области»</t>
  </si>
  <si>
    <t>Доля установленных тарифов в общем объеме поданных заявок в соответствии с законодательством Российской Федерации</t>
  </si>
  <si>
    <t>Региональный проект "Чистая Вода"</t>
  </si>
  <si>
    <t>«Организация капитального ремонта общего имущества многоквартирных домов»</t>
  </si>
  <si>
    <t xml:space="preserve">Уровень износа объектов коммунальной инфраструктуры  </t>
  </si>
  <si>
    <t>Количество аварий и чрезвычайных ситуаций при транспортировке газа по газопроводам, не более</t>
  </si>
  <si>
    <t>Количество объектов коммунальной инфраструктуры (газопроводов), по которым оформлены правоустанавливающие документы</t>
  </si>
  <si>
    <t>Содержание и приведение объектов коммунальной инфраструктуры, в соответствии с требованиями и нормами технических условий</t>
  </si>
  <si>
    <t>«Обеспечение осуществления государственного регулирования цен и тарифов»</t>
  </si>
  <si>
    <t xml:space="preserve">процентов </t>
  </si>
  <si>
    <t>Модернизация объектов коммунальной инфраструктуры в сферах водоснабжения, теплоснабжения, водоотведения</t>
  </si>
  <si>
    <t>Снижение уровня износа объектов коммунальной инфраструктуры, износ которых превышает  60 процентов</t>
  </si>
  <si>
    <t>Количество реализованных проектов по реконструкции (модернизации) объектов коммунальной инфраструктуры, износ которых превышает 60 процентов</t>
  </si>
  <si>
    <t>Количество объектов коммунальной инфраструктуры, подлежащих вводу в эксплуатацию</t>
  </si>
  <si>
    <t>Доля городского населения Оренбургской области, обеспеченного качественной питьевой водой из систем централизованного водоснабжения</t>
  </si>
  <si>
    <t xml:space="preserve">Протяженность газопроводов, на которых выполнены комплексные работы по их техническому обслуживанию и техническому обследованию
</t>
  </si>
  <si>
    <t>Доля проведенных проверок юридических лиц и индивидуальных предпринимателей, органов местного самоуправления в общем объеме плановых проверок, запланированных на текущий год</t>
  </si>
  <si>
    <t>Обеспеченность граждан, проживающих в домах с печным отоплением и обратившихся к получателю субсидии за твердым топливом по цене, установленной постановлением Правительства Оренбургской области</t>
  </si>
  <si>
    <t>Обеспеченность граждан, обратившихся к получателю субсидии за сжиженным углеводородным газом для бытовых нужд по цене, установленной уполномоченным органом</t>
  </si>
  <si>
    <t>единиц (нарастаю-щим итогом)</t>
  </si>
  <si>
    <t>км.</t>
  </si>
  <si>
    <t xml:space="preserve">Численность граждан, улучшивших жилищные условия в текущем году в результате проведения капитального ремонта общего имущества многоквартирных домов </t>
  </si>
  <si>
    <t>Численность граждан, улучшивших жилищные условия в текущем году в результате проведения капитального ремонта общего имущества многоквартирных домов,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</t>
  </si>
  <si>
    <t>Численность граждан, улучшивших жилищные условия в текущем году в результате выполнения работ и (или) окозания услуг по замене в многоквартирных домах лифтов с истекшим назначенным сроком службы</t>
  </si>
  <si>
    <t xml:space="preserve">Количество многоквартирных домов, в которых проведен капитальный ремонт общего имущества, в текущем году </t>
  </si>
  <si>
    <t xml:space="preserve">Доля многоквартирных домов, пострадавших в результате аварий, иных чрезвычайных ситуаций природного или техногенного характера, в отношении которых принято решение о проведении капитального ремонта </t>
  </si>
  <si>
    <t>Доля исполненных в установленные сроки предписаний государственной жилищной инспекции по Оренбургской области, срок исполнения которых приходится на отчетный период</t>
  </si>
  <si>
    <t>Доля общей площади многоквартир-ных домов, в которых проведен капи-тальный ремонт общего имущества, в общей площади многоквартирных до-мов, включенных в региональную программу капитального ремонта об-щего имущества многоквартирных домов</t>
  </si>
  <si>
    <t>Доля общей площади многоквартирных домов, в которых проведен капитальный ремонт общего имущества, в общей площади многоквартирных домов,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</t>
  </si>
  <si>
    <t>Уровень цифровой зрелости жилищно-коммунального хозяйства</t>
  </si>
  <si>
    <t>"Осуществление переданных полномочий в сфере водоснабжения, водоотведения и в области обращения с твердыми коммунальными отходами"</t>
  </si>
  <si>
    <t>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</si>
  <si>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Техническая готовность (100 процентов) объектов коммунальной инфраструктуры государственной собственности</t>
  </si>
  <si>
    <t>Количество земельных участков под наземными объектами коммунальной инфраструктуры (газопроводами), по которым оформлены  правоустанавливающие документы</t>
  </si>
  <si>
    <t xml:space="preserve">Доля управляющих организаций, раскрывающих информацию в полном объеме в государственную информационную систему жилищно-коммунального хозяйства </t>
  </si>
  <si>
    <t>Доля ресурсоснабжающих организаций, раскрывающих информацию в полном объеме в государственную информационную систему жилищно-коммунального хозяйства</t>
  </si>
  <si>
    <t>Доля общих собраний собственников помещений в многоквартирных домах, проведенных посредством электронного голосования, от общего количества проведенных общих собраний собственников</t>
  </si>
  <si>
    <t>Доля услуг по управлению многоквартирным домом и содержанию общего имущества, оплаченных онлайн</t>
  </si>
  <si>
    <t>Доля коммунальных услуг, оплаченных онлайн</t>
  </si>
  <si>
    <t>Доля диспетчерских служб муниципальных районов и городских округов, подключенных к системам мониторинга инцидентов и аварий на объектах жилищно-коммунального хозяйства</t>
  </si>
  <si>
    <t>штука</t>
  </si>
  <si>
    <t xml:space="preserve">единиц </t>
  </si>
  <si>
    <t>Доля проверенных в установленные сроки предписаний государственной жилищной инспекции по Оренбургской области, срок исполнения которых приходится на отчетный период</t>
  </si>
  <si>
    <t>Количество видов работ, проведенных в текущем году в многоквартирных домах,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</t>
  </si>
  <si>
    <t>Количество многоквартирных домов, в которых выполнены работы и (или) оказаны услуги по замене в многоквартирных домах лифтов с истекшим назначенным сроком службы</t>
  </si>
  <si>
    <t>Доля установленных муниципальными образованиями Оренбургской области тарифов в сфере водоснабжения, водоотведения и предельных тарифов в области обращения с твердыми коммунальными отходами,тарифами на перевозки по муниципальным маршрутам регулярных перевозок, реализующими отдельные государственные полномочия в сфере регулирования тарифов, в общем объеме тарифов, планируемых к утверждению муниципальными образованиями Оренбургской области в соответствующем году</t>
  </si>
  <si>
    <t>Доля установленных органами местного самоуправления Оренбургской области тарифов в сфере водоснабжения, водоотведения и предельных тарифов в области обращения с твердыми коммунальными отходами,а также установленных регулируемых тарифов на перевозки по муниципальным маршрутам регулярных перевозок, реализующими отдельные государственные полномочия в сфере регулирования тарифов, в общем объеме тарифов, планируемых к утверждению органами местного самоуправления Оренбургской области в соответствующем году</t>
  </si>
  <si>
    <t>Количество абонентов – получателей услуги по газоснабжению</t>
  </si>
  <si>
    <t xml:space="preserve">Объем тепловой энергии, отпущенной населению Ясненского городского округа Оренбургской области </t>
  </si>
  <si>
    <t>Гкал</t>
  </si>
  <si>
    <t>факт</t>
  </si>
  <si>
    <t>Отчет о ходе выполнения плана реализации государственной программы «Обеспечение качественными услугами жилищно-коммунального хозяйства населения                                Оренбургской области»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</si>
</sst>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%"/>
  </numFmts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4"/>
      <color theme="0" tint="-0.249977111117893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10" fontId="9" fillId="0" borderId="0" xfId="2" applyNumberFormat="1" applyFont="1" applyBorder="1" applyAlignment="1">
      <alignment horizontal="center" vertical="top" wrapText="1"/>
    </xf>
    <xf numFmtId="166" fontId="9" fillId="0" borderId="0" xfId="2" applyNumberFormat="1" applyFont="1" applyBorder="1" applyAlignment="1">
      <alignment horizontal="center" vertical="top" wrapText="1"/>
    </xf>
    <xf numFmtId="165" fontId="9" fillId="0" borderId="0" xfId="0" applyNumberFormat="1" applyFont="1"/>
    <xf numFmtId="2" fontId="9" fillId="0" borderId="0" xfId="0" applyNumberFormat="1" applyFont="1"/>
    <xf numFmtId="0" fontId="11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3" fillId="0" borderId="1" xfId="1" applyFont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14" fontId="3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8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/>
    </xf>
    <xf numFmtId="2" fontId="3" fillId="0" borderId="1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5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2" fillId="0" borderId="0" xfId="0" applyFont="1"/>
    <xf numFmtId="0" fontId="9" fillId="0" borderId="0" xfId="0" applyFont="1"/>
    <xf numFmtId="10" fontId="9" fillId="0" borderId="0" xfId="2" applyNumberFormat="1" applyFont="1" applyBorder="1" applyAlignment="1">
      <alignment horizontal="center" vertical="top" wrapText="1"/>
    </xf>
    <xf numFmtId="166" fontId="9" fillId="0" borderId="0" xfId="2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right" vertical="top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1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tabSelected="1" zoomScaleNormal="100" zoomScaleSheetLayoutView="100" workbookViewId="0">
      <pane ySplit="6" topLeftCell="A42" activePane="bottomLeft" state="frozen"/>
      <selection pane="bottomLeft" activeCell="C21" sqref="C21"/>
    </sheetView>
  </sheetViews>
  <sheetFormatPr defaultColWidth="9.140625" defaultRowHeight="15.75" x14ac:dyDescent="0.25"/>
  <cols>
    <col min="1" max="1" width="1.140625" style="1" customWidth="1"/>
    <col min="2" max="2" width="4.85546875" style="53" customWidth="1"/>
    <col min="3" max="3" width="65.42578125" style="1" customWidth="1"/>
    <col min="4" max="4" width="14.5703125" style="1" customWidth="1"/>
    <col min="5" max="5" width="14.85546875" style="1" hidden="1" customWidth="1"/>
    <col min="6" max="6" width="14.5703125" style="1" customWidth="1"/>
    <col min="7" max="8" width="17" style="1" customWidth="1"/>
    <col min="9" max="9" width="32" style="1" customWidth="1"/>
    <col min="10" max="10" width="42.140625" style="1" customWidth="1"/>
    <col min="11" max="12" width="15" style="5" customWidth="1"/>
    <col min="13" max="15" width="9.28515625" style="5" bestFit="1" customWidth="1"/>
    <col min="16" max="16" width="14" style="5" bestFit="1" customWidth="1"/>
    <col min="17" max="16384" width="9.140625" style="1"/>
  </cols>
  <sheetData>
    <row r="1" spans="2:16" ht="4.5" customHeight="1" x14ac:dyDescent="0.25"/>
    <row r="2" spans="2:16" x14ac:dyDescent="0.25">
      <c r="I2" s="2"/>
      <c r="J2" s="2" t="s">
        <v>29</v>
      </c>
      <c r="K2" s="6"/>
      <c r="L2" s="6"/>
    </row>
    <row r="3" spans="2:16" ht="42" customHeight="1" x14ac:dyDescent="0.3">
      <c r="B3" s="97" t="s">
        <v>84</v>
      </c>
      <c r="C3" s="97"/>
      <c r="D3" s="97"/>
      <c r="E3" s="97"/>
      <c r="F3" s="97"/>
      <c r="G3" s="97"/>
      <c r="H3" s="97"/>
      <c r="I3" s="97"/>
      <c r="J3" s="97"/>
      <c r="K3" s="7"/>
      <c r="L3" s="7"/>
    </row>
    <row r="4" spans="2:16" ht="8.25" customHeight="1" x14ac:dyDescent="0.25"/>
    <row r="5" spans="2:16" ht="52.5" customHeight="1" x14ac:dyDescent="0.25">
      <c r="B5" s="98" t="s">
        <v>0</v>
      </c>
      <c r="C5" s="99" t="s">
        <v>1</v>
      </c>
      <c r="D5" s="99" t="s">
        <v>2</v>
      </c>
      <c r="E5" s="33"/>
      <c r="F5" s="100" t="s">
        <v>3</v>
      </c>
      <c r="G5" s="100" t="s">
        <v>83</v>
      </c>
      <c r="H5" s="100" t="s">
        <v>18</v>
      </c>
      <c r="I5" s="99" t="s">
        <v>17</v>
      </c>
      <c r="J5" s="99" t="s">
        <v>19</v>
      </c>
      <c r="K5" s="8"/>
      <c r="L5" s="8"/>
    </row>
    <row r="6" spans="2:16" ht="59.25" customHeight="1" x14ac:dyDescent="0.25">
      <c r="B6" s="98"/>
      <c r="C6" s="99"/>
      <c r="D6" s="99"/>
      <c r="E6" s="27"/>
      <c r="F6" s="101"/>
      <c r="G6" s="101"/>
      <c r="H6" s="101"/>
      <c r="I6" s="99"/>
      <c r="J6" s="99"/>
      <c r="K6" s="8"/>
      <c r="L6" s="8"/>
    </row>
    <row r="7" spans="2:16" s="56" customFormat="1" ht="16.5" customHeight="1" x14ac:dyDescent="0.25">
      <c r="B7" s="94">
        <v>1</v>
      </c>
      <c r="C7" s="95">
        <v>2</v>
      </c>
      <c r="D7" s="95">
        <v>3</v>
      </c>
      <c r="E7" s="27"/>
      <c r="F7" s="96">
        <v>4</v>
      </c>
      <c r="G7" s="96">
        <v>5</v>
      </c>
      <c r="H7" s="96">
        <v>6</v>
      </c>
      <c r="I7" s="95">
        <v>7</v>
      </c>
      <c r="J7" s="95">
        <v>8</v>
      </c>
      <c r="K7" s="8"/>
      <c r="L7" s="8"/>
      <c r="M7" s="57"/>
      <c r="N7" s="57"/>
      <c r="O7" s="57"/>
      <c r="P7" s="57"/>
    </row>
    <row r="8" spans="2:16" x14ac:dyDescent="0.25">
      <c r="B8" s="105" t="s">
        <v>4</v>
      </c>
      <c r="C8" s="105"/>
      <c r="D8" s="105"/>
      <c r="E8" s="105"/>
      <c r="F8" s="105"/>
      <c r="G8" s="105"/>
      <c r="H8" s="105"/>
      <c r="I8" s="105"/>
      <c r="J8" s="28"/>
      <c r="K8" s="9"/>
      <c r="L8" s="9"/>
    </row>
    <row r="9" spans="2:16" ht="47.25" x14ac:dyDescent="0.25">
      <c r="B9" s="54"/>
      <c r="C9" s="39" t="s">
        <v>33</v>
      </c>
      <c r="D9" s="40" t="s">
        <v>30</v>
      </c>
      <c r="E9" s="40" t="s">
        <v>30</v>
      </c>
      <c r="F9" s="40" t="s">
        <v>30</v>
      </c>
      <c r="G9" s="40" t="s">
        <v>30</v>
      </c>
      <c r="H9" s="40" t="s">
        <v>30</v>
      </c>
      <c r="I9" s="40" t="s">
        <v>30</v>
      </c>
      <c r="J9" s="40" t="s">
        <v>30</v>
      </c>
      <c r="K9" s="9"/>
      <c r="L9" s="9"/>
    </row>
    <row r="10" spans="2:16" ht="36" customHeight="1" x14ac:dyDescent="0.25">
      <c r="B10" s="64">
        <v>1</v>
      </c>
      <c r="C10" s="16" t="s">
        <v>37</v>
      </c>
      <c r="D10" s="3" t="s">
        <v>7</v>
      </c>
      <c r="E10" s="17">
        <v>12.1</v>
      </c>
      <c r="F10" s="65">
        <v>50.4</v>
      </c>
      <c r="G10" s="66">
        <v>50.4</v>
      </c>
      <c r="H10" s="34">
        <v>44560</v>
      </c>
      <c r="I10" s="71"/>
      <c r="J10" s="40" t="s">
        <v>30</v>
      </c>
      <c r="K10" s="10">
        <f>E10/G10</f>
        <v>0.24007936507936509</v>
      </c>
      <c r="L10" s="11">
        <f>100%-K10</f>
        <v>0.75992063492063489</v>
      </c>
      <c r="M10" s="12"/>
      <c r="N10" s="13"/>
    </row>
    <row r="11" spans="2:16" ht="51.75" customHeight="1" x14ac:dyDescent="0.25">
      <c r="B11" s="64">
        <v>2</v>
      </c>
      <c r="C11" s="16" t="s">
        <v>60</v>
      </c>
      <c r="D11" s="3" t="s">
        <v>10</v>
      </c>
      <c r="E11" s="17">
        <v>0.12</v>
      </c>
      <c r="F11" s="47">
        <v>8.02</v>
      </c>
      <c r="G11" s="47">
        <v>10.02</v>
      </c>
      <c r="H11" s="34">
        <v>44560</v>
      </c>
      <c r="I11" s="71"/>
      <c r="J11" s="40" t="s">
        <v>30</v>
      </c>
      <c r="K11" s="10">
        <f>E11/G11</f>
        <v>1.1976047904191617E-2</v>
      </c>
      <c r="L11" s="11">
        <f>100%-K11</f>
        <v>0.9880239520958084</v>
      </c>
      <c r="M11" s="12"/>
      <c r="N11" s="13"/>
    </row>
    <row r="12" spans="2:16" ht="94.5" x14ac:dyDescent="0.25">
      <c r="B12" s="64">
        <v>3</v>
      </c>
      <c r="C12" s="16" t="s">
        <v>61</v>
      </c>
      <c r="D12" s="3" t="s">
        <v>42</v>
      </c>
      <c r="E12" s="17">
        <v>51.5</v>
      </c>
      <c r="F12" s="65">
        <v>0.2</v>
      </c>
      <c r="G12" s="66">
        <v>4.7</v>
      </c>
      <c r="H12" s="70">
        <v>44560</v>
      </c>
      <c r="I12" s="71"/>
      <c r="J12" s="40" t="s">
        <v>30</v>
      </c>
      <c r="K12" s="10">
        <f>E12/G12</f>
        <v>10.957446808510637</v>
      </c>
      <c r="L12" s="11">
        <f>100%-K12</f>
        <v>-9.9574468085106371</v>
      </c>
      <c r="M12" s="12"/>
      <c r="N12" s="13"/>
      <c r="O12" s="13"/>
    </row>
    <row r="13" spans="2:16" ht="39" customHeight="1" x14ac:dyDescent="0.25">
      <c r="B13" s="64">
        <v>4</v>
      </c>
      <c r="C13" s="16" t="s">
        <v>6</v>
      </c>
      <c r="D13" s="3" t="s">
        <v>7</v>
      </c>
      <c r="E13" s="17" t="s">
        <v>15</v>
      </c>
      <c r="F13" s="66">
        <v>11</v>
      </c>
      <c r="G13" s="66">
        <v>11</v>
      </c>
      <c r="H13" s="34">
        <v>44560</v>
      </c>
      <c r="I13" s="71"/>
      <c r="J13" s="40" t="s">
        <v>30</v>
      </c>
      <c r="K13" s="10"/>
      <c r="L13" s="11"/>
      <c r="M13" s="12"/>
      <c r="N13" s="13"/>
      <c r="O13" s="13"/>
    </row>
    <row r="14" spans="2:16" ht="31.5" x14ac:dyDescent="0.25">
      <c r="B14" s="15">
        <v>5</v>
      </c>
      <c r="C14" s="16" t="s">
        <v>62</v>
      </c>
      <c r="D14" s="61" t="s">
        <v>7</v>
      </c>
      <c r="E14" s="17"/>
      <c r="F14" s="66" t="s">
        <v>15</v>
      </c>
      <c r="G14" s="66" t="s">
        <v>15</v>
      </c>
      <c r="H14" s="34"/>
      <c r="I14" s="34"/>
      <c r="J14" s="40"/>
      <c r="K14" s="10"/>
      <c r="L14" s="11"/>
      <c r="M14" s="12"/>
      <c r="N14" s="13"/>
      <c r="O14" s="13"/>
    </row>
    <row r="15" spans="2:16" x14ac:dyDescent="0.25">
      <c r="B15" s="106" t="s">
        <v>5</v>
      </c>
      <c r="C15" s="106"/>
      <c r="D15" s="107"/>
      <c r="E15" s="106"/>
      <c r="F15" s="106"/>
      <c r="G15" s="106"/>
      <c r="H15" s="106"/>
      <c r="I15" s="106"/>
      <c r="J15" s="29"/>
      <c r="K15" s="10"/>
      <c r="L15" s="11"/>
      <c r="M15" s="12"/>
      <c r="N15" s="13"/>
    </row>
    <row r="16" spans="2:16" ht="31.5" x14ac:dyDescent="0.25">
      <c r="B16" s="41"/>
      <c r="C16" s="41" t="s">
        <v>32</v>
      </c>
      <c r="D16" s="40" t="s">
        <v>30</v>
      </c>
      <c r="E16" s="40" t="s">
        <v>30</v>
      </c>
      <c r="F16" s="40" t="s">
        <v>30</v>
      </c>
      <c r="G16" s="40" t="s">
        <v>30</v>
      </c>
      <c r="H16" s="40" t="s">
        <v>30</v>
      </c>
      <c r="I16" s="40" t="s">
        <v>30</v>
      </c>
      <c r="J16" s="40" t="s">
        <v>30</v>
      </c>
      <c r="K16" s="10"/>
      <c r="L16" s="11"/>
    </row>
    <row r="17" spans="2:14" ht="20.25" customHeight="1" x14ac:dyDescent="0.25">
      <c r="B17" s="52"/>
      <c r="C17" s="35" t="s">
        <v>20</v>
      </c>
      <c r="D17" s="40"/>
      <c r="E17" s="40"/>
      <c r="F17" s="40"/>
      <c r="G17" s="40"/>
      <c r="H17" s="40"/>
      <c r="I17" s="40"/>
      <c r="J17" s="40"/>
      <c r="K17" s="10"/>
      <c r="L17" s="11"/>
    </row>
    <row r="18" spans="2:14" ht="37.5" customHeight="1" x14ac:dyDescent="0.25">
      <c r="B18" s="52"/>
      <c r="C18" s="36" t="s">
        <v>43</v>
      </c>
      <c r="D18" s="40" t="s">
        <v>30</v>
      </c>
      <c r="E18" s="40" t="s">
        <v>30</v>
      </c>
      <c r="F18" s="40" t="s">
        <v>30</v>
      </c>
      <c r="G18" s="40" t="s">
        <v>30</v>
      </c>
      <c r="H18" s="40" t="s">
        <v>30</v>
      </c>
      <c r="I18" s="40" t="s">
        <v>30</v>
      </c>
      <c r="J18" s="40" t="s">
        <v>30</v>
      </c>
      <c r="K18" s="10"/>
      <c r="L18" s="11"/>
    </row>
    <row r="19" spans="2:14" ht="20.25" customHeight="1" x14ac:dyDescent="0.25">
      <c r="B19" s="52"/>
      <c r="C19" s="35" t="s">
        <v>21</v>
      </c>
      <c r="D19" s="40"/>
      <c r="E19" s="40"/>
      <c r="F19" s="40"/>
      <c r="G19" s="40"/>
      <c r="H19" s="40"/>
      <c r="I19" s="40"/>
      <c r="J19" s="40"/>
      <c r="K19" s="10"/>
      <c r="L19" s="11"/>
    </row>
    <row r="20" spans="2:14" ht="31.5" x14ac:dyDescent="0.25">
      <c r="B20" s="52"/>
      <c r="C20" s="36" t="s">
        <v>22</v>
      </c>
      <c r="D20" s="40" t="s">
        <v>30</v>
      </c>
      <c r="E20" s="40" t="s">
        <v>30</v>
      </c>
      <c r="F20" s="40" t="s">
        <v>30</v>
      </c>
      <c r="G20" s="40" t="s">
        <v>30</v>
      </c>
      <c r="H20" s="40" t="s">
        <v>30</v>
      </c>
      <c r="I20" s="40" t="s">
        <v>30</v>
      </c>
      <c r="J20" s="40" t="s">
        <v>30</v>
      </c>
      <c r="K20" s="10"/>
      <c r="L20" s="11"/>
    </row>
    <row r="21" spans="2:14" ht="20.25" customHeight="1" x14ac:dyDescent="0.25">
      <c r="B21" s="52"/>
      <c r="C21" s="35"/>
      <c r="D21" s="40"/>
      <c r="E21" s="40"/>
      <c r="F21" s="40"/>
      <c r="G21" s="40"/>
      <c r="H21" s="40"/>
      <c r="I21" s="40"/>
      <c r="J21" s="40"/>
      <c r="K21" s="10"/>
      <c r="L21" s="11"/>
    </row>
    <row r="22" spans="2:14" ht="31.5" customHeight="1" x14ac:dyDescent="0.25">
      <c r="B22" s="52"/>
      <c r="C22" s="36" t="s">
        <v>35</v>
      </c>
      <c r="D22" s="40" t="s">
        <v>30</v>
      </c>
      <c r="E22" s="40" t="s">
        <v>30</v>
      </c>
      <c r="F22" s="40" t="s">
        <v>30</v>
      </c>
      <c r="G22" s="40" t="s">
        <v>30</v>
      </c>
      <c r="H22" s="40" t="s">
        <v>30</v>
      </c>
      <c r="I22" s="40" t="s">
        <v>30</v>
      </c>
      <c r="J22" s="40" t="s">
        <v>30</v>
      </c>
      <c r="K22" s="10"/>
      <c r="L22" s="11"/>
    </row>
    <row r="23" spans="2:14" ht="20.25" customHeight="1" x14ac:dyDescent="0.25">
      <c r="B23" s="52"/>
      <c r="C23" s="35" t="s">
        <v>24</v>
      </c>
      <c r="D23" s="40"/>
      <c r="E23" s="40"/>
      <c r="F23" s="40"/>
      <c r="G23" s="40"/>
      <c r="H23" s="40"/>
      <c r="I23" s="40"/>
      <c r="J23" s="40"/>
      <c r="K23" s="10"/>
      <c r="L23" s="11"/>
    </row>
    <row r="24" spans="2:14" ht="47.25" x14ac:dyDescent="0.25">
      <c r="B24" s="52"/>
      <c r="C24" s="36" t="s">
        <v>40</v>
      </c>
      <c r="D24" s="40" t="s">
        <v>30</v>
      </c>
      <c r="E24" s="40" t="s">
        <v>30</v>
      </c>
      <c r="F24" s="40" t="s">
        <v>30</v>
      </c>
      <c r="G24" s="40" t="s">
        <v>30</v>
      </c>
      <c r="H24" s="40" t="s">
        <v>30</v>
      </c>
      <c r="I24" s="40" t="s">
        <v>30</v>
      </c>
      <c r="J24" s="40" t="s">
        <v>30</v>
      </c>
      <c r="K24" s="10"/>
      <c r="L24" s="11"/>
    </row>
    <row r="25" spans="2:14" ht="39.75" customHeight="1" x14ac:dyDescent="0.25">
      <c r="B25" s="64">
        <v>6</v>
      </c>
      <c r="C25" s="16" t="s">
        <v>44</v>
      </c>
      <c r="D25" s="64" t="s">
        <v>7</v>
      </c>
      <c r="E25" s="18">
        <v>72</v>
      </c>
      <c r="F25" s="66" t="s">
        <v>15</v>
      </c>
      <c r="G25" s="66" t="s">
        <v>15</v>
      </c>
      <c r="H25" s="34"/>
      <c r="I25" s="71"/>
      <c r="J25" s="40" t="s">
        <v>30</v>
      </c>
      <c r="K25" s="10" t="e">
        <f t="shared" ref="K25:K33" si="0">E25/G25</f>
        <v>#VALUE!</v>
      </c>
      <c r="L25" s="11" t="e">
        <f t="shared" ref="L25:L33" si="1">100%-K25</f>
        <v>#VALUE!</v>
      </c>
      <c r="M25" s="12"/>
      <c r="N25" s="13"/>
    </row>
    <row r="26" spans="2:14" ht="47.25" x14ac:dyDescent="0.25">
      <c r="B26" s="55">
        <v>7</v>
      </c>
      <c r="C26" s="16" t="s">
        <v>45</v>
      </c>
      <c r="D26" s="64" t="s">
        <v>52</v>
      </c>
      <c r="E26" s="20">
        <v>14.8</v>
      </c>
      <c r="F26" s="72">
        <v>7</v>
      </c>
      <c r="G26" s="72">
        <v>7</v>
      </c>
      <c r="H26" s="34">
        <v>44560</v>
      </c>
      <c r="I26" s="71"/>
      <c r="J26" s="40" t="s">
        <v>30</v>
      </c>
      <c r="K26" s="10">
        <f t="shared" si="0"/>
        <v>2.1142857142857143</v>
      </c>
      <c r="L26" s="11">
        <f t="shared" si="1"/>
        <v>-1.1142857142857143</v>
      </c>
      <c r="M26" s="12"/>
      <c r="N26" s="13"/>
    </row>
    <row r="27" spans="2:14" ht="51.75" customHeight="1" x14ac:dyDescent="0.25">
      <c r="B27" s="15">
        <v>8</v>
      </c>
      <c r="C27" s="16" t="s">
        <v>31</v>
      </c>
      <c r="D27" s="67" t="s">
        <v>7</v>
      </c>
      <c r="E27" s="20">
        <v>52</v>
      </c>
      <c r="F27" s="62">
        <v>95.4</v>
      </c>
      <c r="G27" s="65">
        <v>95.4</v>
      </c>
      <c r="H27" s="34">
        <v>44560</v>
      </c>
      <c r="I27" s="71"/>
      <c r="J27" s="40" t="s">
        <v>30</v>
      </c>
      <c r="K27" s="10">
        <f t="shared" si="0"/>
        <v>0.54507337526205446</v>
      </c>
      <c r="L27" s="11">
        <f t="shared" si="1"/>
        <v>0.45492662473794554</v>
      </c>
      <c r="M27" s="12"/>
      <c r="N27" s="13"/>
    </row>
    <row r="28" spans="2:14" ht="47.25" x14ac:dyDescent="0.25">
      <c r="B28" s="55">
        <v>9</v>
      </c>
      <c r="C28" s="48" t="s">
        <v>47</v>
      </c>
      <c r="D28" s="67" t="s">
        <v>7</v>
      </c>
      <c r="E28" s="20">
        <v>32</v>
      </c>
      <c r="F28" s="45">
        <v>96.6</v>
      </c>
      <c r="G28" s="66">
        <v>96.6</v>
      </c>
      <c r="H28" s="34">
        <v>44560</v>
      </c>
      <c r="I28" s="71"/>
      <c r="J28" s="40" t="s">
        <v>30</v>
      </c>
      <c r="K28" s="10">
        <f t="shared" si="0"/>
        <v>0.33126293995859213</v>
      </c>
      <c r="L28" s="11">
        <f t="shared" si="1"/>
        <v>0.66873706004140787</v>
      </c>
      <c r="M28" s="12"/>
      <c r="N28" s="13"/>
    </row>
    <row r="29" spans="2:14" ht="63" x14ac:dyDescent="0.25">
      <c r="B29" s="15">
        <v>10</v>
      </c>
      <c r="C29" s="48" t="s">
        <v>64</v>
      </c>
      <c r="D29" s="67" t="s">
        <v>73</v>
      </c>
      <c r="E29" s="20">
        <v>17</v>
      </c>
      <c r="F29" s="50">
        <v>6</v>
      </c>
      <c r="G29" s="49">
        <v>6</v>
      </c>
      <c r="H29" s="34">
        <v>44560</v>
      </c>
      <c r="I29" s="71"/>
      <c r="J29" s="40" t="s">
        <v>30</v>
      </c>
      <c r="K29" s="10">
        <f t="shared" si="0"/>
        <v>2.8333333333333335</v>
      </c>
      <c r="L29" s="11">
        <f t="shared" si="1"/>
        <v>-1.8333333333333335</v>
      </c>
      <c r="M29" s="12"/>
      <c r="N29" s="13"/>
    </row>
    <row r="30" spans="2:14" ht="47.25" x14ac:dyDescent="0.25">
      <c r="B30" s="55">
        <v>11</v>
      </c>
      <c r="C30" s="19" t="s">
        <v>46</v>
      </c>
      <c r="D30" s="64" t="s">
        <v>52</v>
      </c>
      <c r="E30" s="20">
        <v>29</v>
      </c>
      <c r="F30" s="51">
        <v>24</v>
      </c>
      <c r="G30" s="74">
        <v>24</v>
      </c>
      <c r="H30" s="34">
        <v>44560</v>
      </c>
      <c r="I30" s="71"/>
      <c r="J30" s="40" t="s">
        <v>30</v>
      </c>
      <c r="K30" s="10">
        <f t="shared" si="0"/>
        <v>1.2083333333333333</v>
      </c>
      <c r="L30" s="11">
        <f t="shared" si="1"/>
        <v>-0.20833333333333326</v>
      </c>
      <c r="M30" s="12"/>
      <c r="N30" s="13"/>
    </row>
    <row r="31" spans="2:14" ht="36.75" customHeight="1" x14ac:dyDescent="0.25">
      <c r="B31" s="15">
        <v>12</v>
      </c>
      <c r="C31" s="19" t="s">
        <v>65</v>
      </c>
      <c r="D31" s="64" t="s">
        <v>74</v>
      </c>
      <c r="E31" s="17">
        <v>85.2</v>
      </c>
      <c r="F31" s="51">
        <v>2</v>
      </c>
      <c r="G31" s="74">
        <v>2</v>
      </c>
      <c r="H31" s="34">
        <v>44560</v>
      </c>
      <c r="I31" s="71"/>
      <c r="J31" s="40" t="s">
        <v>30</v>
      </c>
      <c r="K31" s="10">
        <f t="shared" si="0"/>
        <v>42.6</v>
      </c>
      <c r="L31" s="11">
        <f t="shared" si="1"/>
        <v>-41.6</v>
      </c>
      <c r="M31" s="12"/>
      <c r="N31" s="13"/>
    </row>
    <row r="32" spans="2:14" ht="47.25" x14ac:dyDescent="0.25">
      <c r="B32" s="55">
        <v>13</v>
      </c>
      <c r="C32" s="62" t="s">
        <v>12</v>
      </c>
      <c r="D32" s="64" t="s">
        <v>13</v>
      </c>
      <c r="E32" s="17">
        <v>1487</v>
      </c>
      <c r="F32" s="51">
        <v>28</v>
      </c>
      <c r="G32" s="74">
        <v>10</v>
      </c>
      <c r="H32" s="34">
        <v>44560</v>
      </c>
      <c r="I32" s="71"/>
      <c r="J32" s="40" t="s">
        <v>30</v>
      </c>
      <c r="K32" s="10">
        <f t="shared" si="0"/>
        <v>148.69999999999999</v>
      </c>
      <c r="L32" s="11">
        <f t="shared" si="1"/>
        <v>-147.69999999999999</v>
      </c>
      <c r="M32" s="12"/>
      <c r="N32" s="13"/>
    </row>
    <row r="33" spans="2:16" ht="47.25" x14ac:dyDescent="0.25">
      <c r="B33" s="15">
        <v>14</v>
      </c>
      <c r="C33" s="62" t="s">
        <v>11</v>
      </c>
      <c r="D33" s="64" t="s">
        <v>13</v>
      </c>
      <c r="E33" s="17">
        <v>34</v>
      </c>
      <c r="F33" s="51">
        <v>1154</v>
      </c>
      <c r="G33" s="74">
        <v>321</v>
      </c>
      <c r="H33" s="34">
        <v>44560</v>
      </c>
      <c r="I33" s="71"/>
      <c r="J33" s="40" t="s">
        <v>30</v>
      </c>
      <c r="K33" s="10">
        <f t="shared" si="0"/>
        <v>0.1059190031152648</v>
      </c>
      <c r="L33" s="11">
        <f t="shared" si="1"/>
        <v>0.89408099688473519</v>
      </c>
      <c r="M33" s="12"/>
      <c r="N33" s="13"/>
      <c r="O33" s="13"/>
    </row>
    <row r="34" spans="2:16" ht="53.25" customHeight="1" x14ac:dyDescent="0.25">
      <c r="B34" s="15">
        <v>15</v>
      </c>
      <c r="C34" s="19" t="s">
        <v>8</v>
      </c>
      <c r="D34" s="64" t="s">
        <v>7</v>
      </c>
      <c r="E34" s="49"/>
      <c r="F34" s="46">
        <v>25.7</v>
      </c>
      <c r="G34" s="75">
        <v>25.7</v>
      </c>
      <c r="H34" s="34">
        <v>44560</v>
      </c>
      <c r="I34" s="71"/>
      <c r="J34" s="40" t="s">
        <v>30</v>
      </c>
      <c r="K34" s="10"/>
      <c r="L34" s="11"/>
      <c r="M34" s="12"/>
      <c r="N34" s="13"/>
      <c r="O34" s="13"/>
    </row>
    <row r="35" spans="2:16" ht="51.75" customHeight="1" x14ac:dyDescent="0.25">
      <c r="B35" s="15">
        <v>16</v>
      </c>
      <c r="C35" s="16" t="s">
        <v>9</v>
      </c>
      <c r="D35" s="67" t="s">
        <v>7</v>
      </c>
      <c r="E35" s="49"/>
      <c r="F35" s="46">
        <v>25.7</v>
      </c>
      <c r="G35" s="75">
        <v>25.7</v>
      </c>
      <c r="H35" s="34">
        <v>44560</v>
      </c>
      <c r="I35" s="71"/>
      <c r="J35" s="40" t="s">
        <v>30</v>
      </c>
      <c r="K35" s="10"/>
      <c r="L35" s="11"/>
      <c r="M35" s="12"/>
      <c r="N35" s="13"/>
      <c r="O35" s="13"/>
    </row>
    <row r="36" spans="2:16" ht="51" customHeight="1" x14ac:dyDescent="0.25">
      <c r="B36" s="15">
        <v>17</v>
      </c>
      <c r="C36" s="48" t="s">
        <v>38</v>
      </c>
      <c r="D36" s="67" t="s">
        <v>13</v>
      </c>
      <c r="E36" s="49"/>
      <c r="F36" s="65" t="s">
        <v>15</v>
      </c>
      <c r="G36" s="65" t="s">
        <v>15</v>
      </c>
      <c r="H36" s="34"/>
      <c r="I36" s="71"/>
      <c r="J36" s="40" t="s">
        <v>30</v>
      </c>
      <c r="K36" s="10"/>
      <c r="L36" s="11"/>
      <c r="M36" s="12"/>
      <c r="N36" s="13"/>
      <c r="O36" s="13"/>
    </row>
    <row r="37" spans="2:16" ht="63" x14ac:dyDescent="0.25">
      <c r="B37" s="15">
        <v>18</v>
      </c>
      <c r="C37" s="48" t="s">
        <v>48</v>
      </c>
      <c r="D37" s="67" t="s">
        <v>53</v>
      </c>
      <c r="E37" s="49"/>
      <c r="F37" s="49" t="s">
        <v>15</v>
      </c>
      <c r="G37" s="49" t="s">
        <v>15</v>
      </c>
      <c r="H37" s="34"/>
      <c r="I37" s="71"/>
      <c r="J37" s="40" t="s">
        <v>30</v>
      </c>
      <c r="K37" s="10"/>
      <c r="L37" s="11"/>
      <c r="M37" s="12"/>
      <c r="N37" s="13"/>
      <c r="O37" s="13"/>
    </row>
    <row r="38" spans="2:16" ht="47.25" x14ac:dyDescent="0.25">
      <c r="B38" s="15">
        <v>19</v>
      </c>
      <c r="C38" s="48" t="s">
        <v>39</v>
      </c>
      <c r="D38" s="67" t="s">
        <v>13</v>
      </c>
      <c r="E38" s="49"/>
      <c r="F38" s="49" t="s">
        <v>15</v>
      </c>
      <c r="G38" s="49" t="s">
        <v>15</v>
      </c>
      <c r="H38" s="34"/>
      <c r="I38" s="71"/>
      <c r="J38" s="40" t="s">
        <v>30</v>
      </c>
      <c r="K38" s="10"/>
      <c r="L38" s="11"/>
      <c r="M38" s="12"/>
      <c r="N38" s="13"/>
      <c r="O38" s="13"/>
    </row>
    <row r="39" spans="2:16" s="56" customFormat="1" ht="47.25" x14ac:dyDescent="0.25">
      <c r="B39" s="64">
        <v>20</v>
      </c>
      <c r="C39" s="48" t="s">
        <v>66</v>
      </c>
      <c r="D39" s="67" t="s">
        <v>13</v>
      </c>
      <c r="E39" s="49"/>
      <c r="F39" s="49" t="s">
        <v>15</v>
      </c>
      <c r="G39" s="49" t="s">
        <v>15</v>
      </c>
      <c r="H39" s="70"/>
      <c r="I39" s="71"/>
      <c r="J39" s="40" t="s">
        <v>30</v>
      </c>
      <c r="K39" s="58"/>
      <c r="L39" s="59"/>
      <c r="M39" s="12"/>
      <c r="N39" s="13"/>
      <c r="O39" s="13"/>
      <c r="P39" s="57"/>
    </row>
    <row r="40" spans="2:16" s="56" customFormat="1" ht="47.25" x14ac:dyDescent="0.25">
      <c r="B40" s="64">
        <v>21</v>
      </c>
      <c r="C40" s="48" t="s">
        <v>67</v>
      </c>
      <c r="D40" s="64" t="s">
        <v>7</v>
      </c>
      <c r="E40" s="49"/>
      <c r="F40" s="49" t="s">
        <v>15</v>
      </c>
      <c r="G40" s="49" t="s">
        <v>15</v>
      </c>
      <c r="H40" s="70"/>
      <c r="I40" s="71"/>
      <c r="J40" s="40" t="s">
        <v>30</v>
      </c>
      <c r="K40" s="58"/>
      <c r="L40" s="59"/>
      <c r="M40" s="12"/>
      <c r="N40" s="13"/>
      <c r="O40" s="13"/>
      <c r="P40" s="57"/>
    </row>
    <row r="41" spans="2:16" s="56" customFormat="1" ht="47.25" x14ac:dyDescent="0.25">
      <c r="B41" s="64">
        <v>22</v>
      </c>
      <c r="C41" s="48" t="s">
        <v>68</v>
      </c>
      <c r="D41" s="64" t="s">
        <v>7</v>
      </c>
      <c r="E41" s="49"/>
      <c r="F41" s="49" t="s">
        <v>15</v>
      </c>
      <c r="G41" s="49" t="s">
        <v>15</v>
      </c>
      <c r="H41" s="70"/>
      <c r="I41" s="71"/>
      <c r="J41" s="40" t="s">
        <v>30</v>
      </c>
      <c r="K41" s="58"/>
      <c r="L41" s="59"/>
      <c r="M41" s="12"/>
      <c r="N41" s="13"/>
      <c r="O41" s="13"/>
      <c r="P41" s="57"/>
    </row>
    <row r="42" spans="2:16" s="56" customFormat="1" ht="63" x14ac:dyDescent="0.25">
      <c r="B42" s="64">
        <v>23</v>
      </c>
      <c r="C42" s="48" t="s">
        <v>69</v>
      </c>
      <c r="D42" s="64" t="s">
        <v>7</v>
      </c>
      <c r="E42" s="49"/>
      <c r="F42" s="49" t="s">
        <v>15</v>
      </c>
      <c r="G42" s="49" t="s">
        <v>15</v>
      </c>
      <c r="H42" s="70"/>
      <c r="I42" s="71"/>
      <c r="J42" s="40" t="s">
        <v>30</v>
      </c>
      <c r="K42" s="58"/>
      <c r="L42" s="59"/>
      <c r="M42" s="12"/>
      <c r="N42" s="13"/>
      <c r="O42" s="13"/>
      <c r="P42" s="57"/>
    </row>
    <row r="43" spans="2:16" s="56" customFormat="1" ht="31.5" x14ac:dyDescent="0.25">
      <c r="B43" s="64">
        <v>24</v>
      </c>
      <c r="C43" s="48" t="s">
        <v>70</v>
      </c>
      <c r="D43" s="64" t="s">
        <v>7</v>
      </c>
      <c r="E43" s="49"/>
      <c r="F43" s="49" t="s">
        <v>15</v>
      </c>
      <c r="G43" s="49" t="s">
        <v>15</v>
      </c>
      <c r="H43" s="70"/>
      <c r="I43" s="71"/>
      <c r="J43" s="40" t="s">
        <v>30</v>
      </c>
      <c r="K43" s="58"/>
      <c r="L43" s="59"/>
      <c r="M43" s="12"/>
      <c r="N43" s="13"/>
      <c r="O43" s="13"/>
      <c r="P43" s="57"/>
    </row>
    <row r="44" spans="2:16" s="56" customFormat="1" ht="31.5" customHeight="1" x14ac:dyDescent="0.25">
      <c r="B44" s="64">
        <v>25</v>
      </c>
      <c r="C44" s="48" t="s">
        <v>71</v>
      </c>
      <c r="D44" s="64" t="s">
        <v>7</v>
      </c>
      <c r="E44" s="49"/>
      <c r="F44" s="49" t="s">
        <v>15</v>
      </c>
      <c r="G44" s="49" t="s">
        <v>15</v>
      </c>
      <c r="H44" s="70"/>
      <c r="I44" s="71"/>
      <c r="J44" s="40" t="s">
        <v>30</v>
      </c>
      <c r="K44" s="58"/>
      <c r="L44" s="59"/>
      <c r="M44" s="12"/>
      <c r="N44" s="13"/>
      <c r="O44" s="13"/>
      <c r="P44" s="57"/>
    </row>
    <row r="45" spans="2:16" s="56" customFormat="1" ht="63" x14ac:dyDescent="0.25">
      <c r="B45" s="64">
        <v>26</v>
      </c>
      <c r="C45" s="48" t="s">
        <v>72</v>
      </c>
      <c r="D45" s="64" t="s">
        <v>7</v>
      </c>
      <c r="E45" s="49"/>
      <c r="F45" s="49" t="s">
        <v>15</v>
      </c>
      <c r="G45" s="49" t="s">
        <v>15</v>
      </c>
      <c r="H45" s="70"/>
      <c r="I45" s="71"/>
      <c r="J45" s="40" t="s">
        <v>30</v>
      </c>
      <c r="K45" s="58"/>
      <c r="L45" s="59"/>
      <c r="M45" s="12"/>
      <c r="N45" s="13"/>
      <c r="O45" s="13"/>
      <c r="P45" s="57"/>
    </row>
    <row r="46" spans="2:16" x14ac:dyDescent="0.25">
      <c r="B46" s="102" t="s">
        <v>5</v>
      </c>
      <c r="C46" s="103"/>
      <c r="D46" s="103"/>
      <c r="E46" s="103"/>
      <c r="F46" s="103"/>
      <c r="G46" s="102"/>
      <c r="H46" s="102"/>
      <c r="I46" s="102"/>
      <c r="J46" s="30"/>
      <c r="K46" s="9"/>
      <c r="L46" s="9"/>
    </row>
    <row r="47" spans="2:16" ht="31.5" x14ac:dyDescent="0.25">
      <c r="B47" s="43"/>
      <c r="C47" s="44" t="s">
        <v>36</v>
      </c>
      <c r="D47" s="40" t="s">
        <v>30</v>
      </c>
      <c r="E47" s="40" t="s">
        <v>30</v>
      </c>
      <c r="F47" s="40" t="s">
        <v>30</v>
      </c>
      <c r="G47" s="40" t="s">
        <v>30</v>
      </c>
      <c r="H47" s="40" t="s">
        <v>30</v>
      </c>
      <c r="I47" s="40" t="s">
        <v>30</v>
      </c>
      <c r="J47" s="40" t="s">
        <v>30</v>
      </c>
      <c r="K47" s="14"/>
      <c r="L47" s="14"/>
    </row>
    <row r="48" spans="2:16" x14ac:dyDescent="0.25">
      <c r="B48" s="32"/>
      <c r="C48" s="35" t="s">
        <v>20</v>
      </c>
      <c r="D48" s="32"/>
      <c r="E48" s="32"/>
      <c r="F48" s="32"/>
      <c r="G48" s="32"/>
      <c r="H48" s="32"/>
      <c r="I48" s="32"/>
      <c r="J48" s="32"/>
      <c r="K48" s="14"/>
      <c r="L48" s="14"/>
    </row>
    <row r="49" spans="2:16" ht="31.5" x14ac:dyDescent="0.25">
      <c r="B49" s="32"/>
      <c r="C49" s="37" t="s">
        <v>25</v>
      </c>
      <c r="D49" s="40" t="s">
        <v>30</v>
      </c>
      <c r="E49" s="40" t="s">
        <v>30</v>
      </c>
      <c r="F49" s="40" t="s">
        <v>30</v>
      </c>
      <c r="G49" s="40" t="s">
        <v>30</v>
      </c>
      <c r="H49" s="40" t="s">
        <v>30</v>
      </c>
      <c r="I49" s="40" t="s">
        <v>30</v>
      </c>
      <c r="J49" s="40" t="s">
        <v>30</v>
      </c>
      <c r="K49" s="14"/>
      <c r="L49" s="14"/>
    </row>
    <row r="50" spans="2:16" x14ac:dyDescent="0.25">
      <c r="B50" s="32"/>
      <c r="C50" s="35" t="s">
        <v>21</v>
      </c>
      <c r="D50" s="32"/>
      <c r="E50" s="32"/>
      <c r="F50" s="32"/>
      <c r="G50" s="32"/>
      <c r="H50" s="32"/>
      <c r="I50" s="32"/>
      <c r="J50" s="32"/>
      <c r="K50" s="14"/>
      <c r="L50" s="14"/>
    </row>
    <row r="51" spans="2:16" ht="31.5" x14ac:dyDescent="0.25">
      <c r="B51" s="32"/>
      <c r="C51" s="37" t="s">
        <v>26</v>
      </c>
      <c r="D51" s="40" t="s">
        <v>30</v>
      </c>
      <c r="E51" s="40" t="s">
        <v>30</v>
      </c>
      <c r="F51" s="40" t="s">
        <v>30</v>
      </c>
      <c r="G51" s="40" t="s">
        <v>30</v>
      </c>
      <c r="H51" s="40" t="s">
        <v>30</v>
      </c>
      <c r="I51" s="40" t="s">
        <v>30</v>
      </c>
      <c r="J51" s="40" t="s">
        <v>30</v>
      </c>
      <c r="K51" s="14"/>
      <c r="L51" s="14"/>
    </row>
    <row r="52" spans="2:16" hidden="1" x14ac:dyDescent="0.25">
      <c r="B52" s="32"/>
      <c r="C52" s="35" t="s">
        <v>23</v>
      </c>
      <c r="D52" s="32"/>
      <c r="E52" s="32"/>
      <c r="F52" s="32"/>
      <c r="G52" s="32"/>
      <c r="H52" s="32"/>
      <c r="I52" s="32"/>
      <c r="J52" s="40" t="s">
        <v>30</v>
      </c>
      <c r="K52" s="14"/>
      <c r="L52" s="14"/>
    </row>
    <row r="53" spans="2:16" ht="47.25" hidden="1" x14ac:dyDescent="0.25">
      <c r="B53" s="32"/>
      <c r="C53" s="37" t="s">
        <v>27</v>
      </c>
      <c r="D53" s="40" t="s">
        <v>30</v>
      </c>
      <c r="E53" s="40" t="s">
        <v>30</v>
      </c>
      <c r="F53" s="40" t="s">
        <v>30</v>
      </c>
      <c r="G53" s="40" t="s">
        <v>30</v>
      </c>
      <c r="H53" s="40" t="s">
        <v>30</v>
      </c>
      <c r="I53" s="40" t="s">
        <v>30</v>
      </c>
      <c r="J53" s="40" t="s">
        <v>30</v>
      </c>
      <c r="K53" s="14"/>
      <c r="L53" s="14"/>
    </row>
    <row r="54" spans="2:16" ht="63" x14ac:dyDescent="0.25">
      <c r="B54" s="55">
        <v>27</v>
      </c>
      <c r="C54" s="76" t="s">
        <v>49</v>
      </c>
      <c r="D54" s="67" t="s">
        <v>7</v>
      </c>
      <c r="E54" s="62">
        <v>35.6</v>
      </c>
      <c r="F54" s="65">
        <v>100</v>
      </c>
      <c r="G54" s="82">
        <v>100</v>
      </c>
      <c r="H54" s="70">
        <v>44560</v>
      </c>
      <c r="I54" s="71"/>
      <c r="J54" s="40" t="s">
        <v>30</v>
      </c>
      <c r="K54" s="10">
        <f t="shared" ref="K54:K57" si="2">E54/G54</f>
        <v>0.35600000000000004</v>
      </c>
      <c r="L54" s="11">
        <f t="shared" ref="L54:L57" si="3">100%-K54</f>
        <v>0.64399999999999991</v>
      </c>
      <c r="M54" s="12"/>
      <c r="N54" s="12"/>
    </row>
    <row r="55" spans="2:16" ht="63" x14ac:dyDescent="0.25">
      <c r="B55" s="21">
        <v>28</v>
      </c>
      <c r="C55" s="69" t="s">
        <v>75</v>
      </c>
      <c r="D55" s="67" t="s">
        <v>7</v>
      </c>
      <c r="E55" s="62"/>
      <c r="F55" s="65" t="s">
        <v>15</v>
      </c>
      <c r="G55" s="82" t="s">
        <v>15</v>
      </c>
      <c r="H55" s="70"/>
      <c r="I55" s="71"/>
      <c r="J55" s="40" t="s">
        <v>30</v>
      </c>
      <c r="K55" s="10" t="e">
        <f t="shared" si="2"/>
        <v>#VALUE!</v>
      </c>
      <c r="L55" s="11" t="e">
        <f t="shared" si="3"/>
        <v>#VALUE!</v>
      </c>
      <c r="M55" s="12"/>
      <c r="N55" s="12"/>
    </row>
    <row r="56" spans="2:16" ht="68.25" customHeight="1" x14ac:dyDescent="0.25">
      <c r="B56" s="21">
        <v>29</v>
      </c>
      <c r="C56" s="69" t="s">
        <v>59</v>
      </c>
      <c r="D56" s="67" t="s">
        <v>7</v>
      </c>
      <c r="E56" s="62"/>
      <c r="F56" s="66">
        <v>70</v>
      </c>
      <c r="G56" s="82">
        <v>70.8</v>
      </c>
      <c r="H56" s="70">
        <v>44560</v>
      </c>
      <c r="I56" s="71"/>
      <c r="J56" s="40" t="s">
        <v>30</v>
      </c>
      <c r="K56" s="10">
        <f t="shared" si="2"/>
        <v>0</v>
      </c>
      <c r="L56" s="11">
        <f t="shared" si="3"/>
        <v>1</v>
      </c>
    </row>
    <row r="57" spans="2:16" ht="57" customHeight="1" x14ac:dyDescent="0.25">
      <c r="B57" s="21">
        <v>30</v>
      </c>
      <c r="C57" s="77" t="s">
        <v>54</v>
      </c>
      <c r="D57" s="64" t="s">
        <v>14</v>
      </c>
      <c r="E57" s="63">
        <v>344</v>
      </c>
      <c r="F57" s="45">
        <v>41</v>
      </c>
      <c r="G57" s="75">
        <v>103.4</v>
      </c>
      <c r="H57" s="70">
        <v>44560</v>
      </c>
      <c r="I57" s="71"/>
      <c r="J57" s="40" t="s">
        <v>30</v>
      </c>
      <c r="K57" s="10">
        <f t="shared" si="2"/>
        <v>3.3268858800773691</v>
      </c>
      <c r="L57" s="11">
        <f t="shared" si="3"/>
        <v>-2.3268858800773691</v>
      </c>
    </row>
    <row r="58" spans="2:16" ht="94.5" x14ac:dyDescent="0.25">
      <c r="B58" s="21">
        <v>31</v>
      </c>
      <c r="C58" s="78" t="s">
        <v>55</v>
      </c>
      <c r="D58" s="64" t="s">
        <v>14</v>
      </c>
      <c r="E58" s="63"/>
      <c r="F58" s="83">
        <v>2.4E-2</v>
      </c>
      <c r="G58" s="84">
        <v>0.53400000000000003</v>
      </c>
      <c r="H58" s="70">
        <v>44560</v>
      </c>
      <c r="I58" s="71"/>
      <c r="J58" s="40" t="s">
        <v>30</v>
      </c>
      <c r="K58" s="10">
        <f t="shared" ref="K58:K59" si="4">E58/G58</f>
        <v>0</v>
      </c>
      <c r="L58" s="11">
        <f t="shared" ref="L58:L59" si="5">100%-K58</f>
        <v>1</v>
      </c>
    </row>
    <row r="59" spans="2:16" ht="63" x14ac:dyDescent="0.25">
      <c r="B59" s="21">
        <v>32</v>
      </c>
      <c r="C59" s="79" t="s">
        <v>56</v>
      </c>
      <c r="D59" s="64" t="s">
        <v>14</v>
      </c>
      <c r="E59" s="63"/>
      <c r="F59" s="83">
        <v>7.2629999999999999</v>
      </c>
      <c r="G59" s="84">
        <v>7.2629999999999999</v>
      </c>
      <c r="H59" s="70">
        <v>44560</v>
      </c>
      <c r="I59" s="71"/>
      <c r="J59" s="40" t="s">
        <v>30</v>
      </c>
      <c r="K59" s="10">
        <f t="shared" si="4"/>
        <v>0</v>
      </c>
      <c r="L59" s="11">
        <f t="shared" si="5"/>
        <v>1</v>
      </c>
    </row>
    <row r="60" spans="2:16" s="56" customFormat="1" ht="35.25" customHeight="1" x14ac:dyDescent="0.25">
      <c r="B60" s="68">
        <v>33</v>
      </c>
      <c r="C60" s="80" t="s">
        <v>57</v>
      </c>
      <c r="D60" s="73" t="s">
        <v>13</v>
      </c>
      <c r="E60" s="63"/>
      <c r="F60" s="63">
        <v>400</v>
      </c>
      <c r="G60" s="4">
        <v>632</v>
      </c>
      <c r="H60" s="70">
        <v>44560</v>
      </c>
      <c r="I60" s="71"/>
      <c r="J60" s="40" t="s">
        <v>30</v>
      </c>
      <c r="K60" s="58"/>
      <c r="L60" s="59"/>
      <c r="M60" s="57"/>
      <c r="N60" s="57"/>
      <c r="O60" s="57"/>
      <c r="P60" s="57"/>
    </row>
    <row r="61" spans="2:16" s="56" customFormat="1" ht="78.75" x14ac:dyDescent="0.25">
      <c r="B61" s="68">
        <v>34</v>
      </c>
      <c r="C61" s="81" t="s">
        <v>76</v>
      </c>
      <c r="D61" s="73" t="s">
        <v>13</v>
      </c>
      <c r="E61" s="65">
        <v>100</v>
      </c>
      <c r="F61" s="63">
        <v>1</v>
      </c>
      <c r="G61" s="4">
        <v>7</v>
      </c>
      <c r="H61" s="70">
        <v>44560</v>
      </c>
      <c r="I61" s="67"/>
      <c r="J61" s="40" t="s">
        <v>30</v>
      </c>
      <c r="K61" s="58"/>
      <c r="L61" s="59"/>
      <c r="M61" s="57"/>
      <c r="N61" s="57"/>
      <c r="O61" s="57"/>
      <c r="P61" s="57"/>
    </row>
    <row r="62" spans="2:16" s="56" customFormat="1" ht="47.25" x14ac:dyDescent="0.25">
      <c r="B62" s="68">
        <v>35</v>
      </c>
      <c r="C62" s="60" t="s">
        <v>77</v>
      </c>
      <c r="D62" s="73" t="s">
        <v>13</v>
      </c>
      <c r="E62" s="65">
        <v>67</v>
      </c>
      <c r="F62" s="63">
        <v>31</v>
      </c>
      <c r="G62" s="4">
        <v>31</v>
      </c>
      <c r="H62" s="70">
        <v>44560</v>
      </c>
      <c r="I62" s="71"/>
      <c r="J62" s="40" t="s">
        <v>30</v>
      </c>
      <c r="K62" s="58"/>
      <c r="L62" s="59"/>
      <c r="M62" s="57"/>
      <c r="N62" s="57"/>
      <c r="O62" s="57"/>
      <c r="P62" s="57"/>
    </row>
    <row r="63" spans="2:16" s="56" customFormat="1" ht="63" x14ac:dyDescent="0.25">
      <c r="B63" s="68">
        <v>36</v>
      </c>
      <c r="C63" s="60" t="s">
        <v>58</v>
      </c>
      <c r="D63" s="67" t="s">
        <v>7</v>
      </c>
      <c r="E63" s="49"/>
      <c r="F63" s="63">
        <v>100</v>
      </c>
      <c r="G63" s="4">
        <v>100</v>
      </c>
      <c r="H63" s="70">
        <v>44560</v>
      </c>
      <c r="I63" s="71"/>
      <c r="J63" s="40" t="s">
        <v>30</v>
      </c>
      <c r="K63" s="58"/>
      <c r="L63" s="59"/>
      <c r="M63" s="57"/>
      <c r="N63" s="57"/>
      <c r="O63" s="57"/>
      <c r="P63" s="57"/>
    </row>
    <row r="64" spans="2:16" x14ac:dyDescent="0.25">
      <c r="B64" s="102" t="s">
        <v>5</v>
      </c>
      <c r="C64" s="103"/>
      <c r="D64" s="103"/>
      <c r="E64" s="103"/>
      <c r="F64" s="103"/>
      <c r="G64" s="102"/>
      <c r="H64" s="102"/>
      <c r="I64" s="102"/>
      <c r="J64" s="30"/>
    </row>
    <row r="65" spans="2:16" ht="27" customHeight="1" x14ac:dyDescent="0.25">
      <c r="B65" s="42"/>
      <c r="C65" s="42" t="s">
        <v>16</v>
      </c>
      <c r="D65" s="42"/>
      <c r="E65" s="42"/>
      <c r="F65" s="42"/>
      <c r="G65" s="42"/>
      <c r="H65" s="42"/>
      <c r="I65" s="42"/>
      <c r="J65" s="26"/>
    </row>
    <row r="66" spans="2:16" x14ac:dyDescent="0.25">
      <c r="B66" s="32"/>
      <c r="C66" s="35" t="s">
        <v>20</v>
      </c>
      <c r="D66" s="38"/>
      <c r="E66" s="32"/>
      <c r="F66" s="32"/>
      <c r="G66" s="32"/>
      <c r="H66" s="32"/>
      <c r="I66" s="32"/>
      <c r="J66" s="32"/>
    </row>
    <row r="67" spans="2:16" ht="31.5" x14ac:dyDescent="0.25">
      <c r="B67" s="32"/>
      <c r="C67" s="37" t="s">
        <v>28</v>
      </c>
      <c r="D67" s="40" t="s">
        <v>30</v>
      </c>
      <c r="E67" s="40" t="s">
        <v>30</v>
      </c>
      <c r="F67" s="40" t="s">
        <v>30</v>
      </c>
      <c r="G67" s="40" t="s">
        <v>30</v>
      </c>
      <c r="H67" s="40" t="s">
        <v>30</v>
      </c>
      <c r="I67" s="40" t="s">
        <v>30</v>
      </c>
      <c r="J67" s="40" t="s">
        <v>30</v>
      </c>
    </row>
    <row r="68" spans="2:16" x14ac:dyDescent="0.25">
      <c r="B68" s="32"/>
      <c r="C68" s="35" t="s">
        <v>21</v>
      </c>
      <c r="D68" s="38"/>
      <c r="E68" s="32"/>
      <c r="F68" s="32"/>
      <c r="G68" s="32"/>
      <c r="H68" s="32"/>
      <c r="I68" s="32"/>
      <c r="J68" s="32"/>
    </row>
    <row r="69" spans="2:16" ht="47.25" x14ac:dyDescent="0.25">
      <c r="B69" s="32"/>
      <c r="C69" s="37" t="s">
        <v>63</v>
      </c>
      <c r="D69" s="40" t="s">
        <v>30</v>
      </c>
      <c r="E69" s="40" t="s">
        <v>30</v>
      </c>
      <c r="F69" s="40" t="s">
        <v>30</v>
      </c>
      <c r="G69" s="40" t="s">
        <v>30</v>
      </c>
      <c r="H69" s="40" t="s">
        <v>30</v>
      </c>
      <c r="I69" s="40" t="s">
        <v>30</v>
      </c>
      <c r="J69" s="40" t="s">
        <v>30</v>
      </c>
    </row>
    <row r="70" spans="2:16" x14ac:dyDescent="0.25">
      <c r="B70" s="32"/>
      <c r="C70" s="35" t="s">
        <v>23</v>
      </c>
      <c r="D70" s="38"/>
      <c r="E70" s="32"/>
      <c r="F70" s="32"/>
      <c r="G70" s="32"/>
      <c r="H70" s="32"/>
      <c r="I70" s="32"/>
      <c r="J70" s="32"/>
    </row>
    <row r="71" spans="2:16" ht="31.5" x14ac:dyDescent="0.25">
      <c r="B71" s="32"/>
      <c r="C71" s="37" t="s">
        <v>41</v>
      </c>
      <c r="D71" s="40" t="s">
        <v>30</v>
      </c>
      <c r="E71" s="40" t="s">
        <v>30</v>
      </c>
      <c r="F71" s="40" t="s">
        <v>30</v>
      </c>
      <c r="G71" s="40" t="s">
        <v>30</v>
      </c>
      <c r="H71" s="40" t="s">
        <v>30</v>
      </c>
      <c r="I71" s="40" t="s">
        <v>30</v>
      </c>
      <c r="J71" s="40" t="s">
        <v>30</v>
      </c>
    </row>
    <row r="72" spans="2:16" ht="63" x14ac:dyDescent="0.25">
      <c r="B72" s="21">
        <v>37</v>
      </c>
      <c r="C72" s="22" t="s">
        <v>50</v>
      </c>
      <c r="D72" s="67" t="s">
        <v>7</v>
      </c>
      <c r="E72" s="4">
        <v>12.1</v>
      </c>
      <c r="F72" s="23">
        <v>100</v>
      </c>
      <c r="G72" s="23">
        <v>100</v>
      </c>
      <c r="H72" s="70">
        <v>44560</v>
      </c>
      <c r="I72" s="71"/>
      <c r="J72" s="40" t="s">
        <v>30</v>
      </c>
      <c r="K72" s="10">
        <f t="shared" ref="K72:K75" si="6">E72/G72</f>
        <v>0.121</v>
      </c>
      <c r="L72" s="11">
        <f t="shared" ref="L72:L75" si="7">100%-K72</f>
        <v>0.879</v>
      </c>
    </row>
    <row r="73" spans="2:16" ht="48.75" customHeight="1" x14ac:dyDescent="0.25">
      <c r="B73" s="21">
        <v>38</v>
      </c>
      <c r="C73" s="69" t="s">
        <v>51</v>
      </c>
      <c r="D73" s="67" t="s">
        <v>7</v>
      </c>
      <c r="E73" s="4">
        <v>100</v>
      </c>
      <c r="F73" s="23">
        <v>100</v>
      </c>
      <c r="G73" s="23">
        <v>100</v>
      </c>
      <c r="H73" s="70">
        <v>44560</v>
      </c>
      <c r="I73" s="71"/>
      <c r="J73" s="40" t="s">
        <v>30</v>
      </c>
      <c r="K73" s="10">
        <f t="shared" si="6"/>
        <v>1</v>
      </c>
      <c r="L73" s="11">
        <f t="shared" si="7"/>
        <v>0</v>
      </c>
    </row>
    <row r="74" spans="2:16" ht="42.75" customHeight="1" x14ac:dyDescent="0.25">
      <c r="B74" s="21">
        <v>39</v>
      </c>
      <c r="C74" s="22" t="s">
        <v>34</v>
      </c>
      <c r="D74" s="67" t="s">
        <v>7</v>
      </c>
      <c r="E74" s="4"/>
      <c r="F74" s="23">
        <v>100</v>
      </c>
      <c r="G74" s="23">
        <v>100</v>
      </c>
      <c r="H74" s="70">
        <v>44560</v>
      </c>
      <c r="I74" s="71"/>
      <c r="J74" s="40" t="s">
        <v>30</v>
      </c>
      <c r="K74" s="10"/>
      <c r="L74" s="11"/>
    </row>
    <row r="75" spans="2:16" ht="141.75" x14ac:dyDescent="0.25">
      <c r="B75" s="68">
        <v>40</v>
      </c>
      <c r="C75" s="22" t="s">
        <v>78</v>
      </c>
      <c r="D75" s="67" t="s">
        <v>7</v>
      </c>
      <c r="E75" s="4">
        <v>100</v>
      </c>
      <c r="F75" s="23">
        <v>100</v>
      </c>
      <c r="G75" s="23">
        <v>100</v>
      </c>
      <c r="H75" s="70">
        <v>44560</v>
      </c>
      <c r="I75" s="71"/>
      <c r="J75" s="40" t="s">
        <v>30</v>
      </c>
      <c r="K75" s="10">
        <f t="shared" si="6"/>
        <v>1</v>
      </c>
      <c r="L75" s="11">
        <f t="shared" si="7"/>
        <v>0</v>
      </c>
    </row>
    <row r="76" spans="2:16" s="56" customFormat="1" ht="157.5" x14ac:dyDescent="0.25">
      <c r="B76" s="24">
        <v>41</v>
      </c>
      <c r="C76" s="22" t="s">
        <v>79</v>
      </c>
      <c r="D76" s="67" t="s">
        <v>7</v>
      </c>
      <c r="E76" s="25"/>
      <c r="F76" s="23" t="s">
        <v>15</v>
      </c>
      <c r="G76" s="23" t="s">
        <v>15</v>
      </c>
      <c r="H76" s="4"/>
      <c r="I76" s="4"/>
      <c r="J76" s="40" t="s">
        <v>30</v>
      </c>
    </row>
    <row r="77" spans="2:16" s="56" customFormat="1" ht="90" customHeight="1" x14ac:dyDescent="0.25">
      <c r="B77" s="24">
        <v>42</v>
      </c>
      <c r="C77" s="93" t="s">
        <v>80</v>
      </c>
      <c r="D77" s="67" t="s">
        <v>13</v>
      </c>
      <c r="E77" s="25"/>
      <c r="F77" s="23">
        <v>829388</v>
      </c>
      <c r="G77" s="23">
        <v>831155</v>
      </c>
      <c r="H77" s="70">
        <v>44560</v>
      </c>
      <c r="I77" s="4"/>
      <c r="J77" s="40" t="s">
        <v>30</v>
      </c>
    </row>
    <row r="78" spans="2:16" ht="38.25" customHeight="1" x14ac:dyDescent="0.25">
      <c r="B78" s="21">
        <v>43</v>
      </c>
      <c r="C78" s="93" t="s">
        <v>81</v>
      </c>
      <c r="D78" s="67" t="s">
        <v>82</v>
      </c>
      <c r="E78" s="4"/>
      <c r="F78" s="23">
        <v>49518</v>
      </c>
      <c r="G78" s="23">
        <v>39357.843000000001</v>
      </c>
      <c r="H78" s="70">
        <v>44560</v>
      </c>
      <c r="I78" s="71"/>
      <c r="J78" s="40" t="s">
        <v>30</v>
      </c>
      <c r="K78" s="10"/>
      <c r="L78" s="11"/>
    </row>
    <row r="79" spans="2:16" s="56" customFormat="1" ht="38.25" customHeight="1" x14ac:dyDescent="0.25">
      <c r="B79" s="85"/>
      <c r="C79" s="86"/>
      <c r="D79" s="87"/>
      <c r="E79" s="88"/>
      <c r="F79" s="89"/>
      <c r="G79" s="89"/>
      <c r="H79" s="90"/>
      <c r="I79" s="91"/>
      <c r="J79" s="92"/>
      <c r="K79" s="58"/>
      <c r="L79" s="59"/>
      <c r="M79" s="57"/>
      <c r="N79" s="57"/>
      <c r="O79" s="57"/>
      <c r="P79" s="57"/>
    </row>
    <row r="80" spans="2:16" ht="18.75" x14ac:dyDescent="0.3">
      <c r="C80" s="104"/>
      <c r="D80" s="104"/>
      <c r="E80" s="104"/>
      <c r="F80" s="104"/>
      <c r="G80" s="104"/>
      <c r="H80" s="104"/>
      <c r="I80" s="104"/>
      <c r="J80" s="31"/>
    </row>
  </sheetData>
  <mergeCells count="14">
    <mergeCell ref="B64:I64"/>
    <mergeCell ref="C80:I80"/>
    <mergeCell ref="H5:H6"/>
    <mergeCell ref="J5:J6"/>
    <mergeCell ref="B8:I8"/>
    <mergeCell ref="B15:I15"/>
    <mergeCell ref="B46:I46"/>
    <mergeCell ref="B3:J3"/>
    <mergeCell ref="B5:B6"/>
    <mergeCell ref="C5:C6"/>
    <mergeCell ref="D5:D6"/>
    <mergeCell ref="I5:I6"/>
    <mergeCell ref="F5:F6"/>
    <mergeCell ref="G5:G6"/>
  </mergeCells>
  <pageMargins left="0.31496062992125984" right="0.15748031496062992" top="0.11811023622047245" bottom="0.15748031496062992" header="0.11811023622047245" footer="0.15748031496062992"/>
  <pageSetup paperSize="9" scale="65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(3)</vt:lpstr>
      <vt:lpstr>'Лист1 (3)'!Область_печати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2022-03-11T14:04:01Z</dcterms:modified>
</cp:coreProperties>
</file>