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8 - 2024 год\3 -1 полугодие 2024\"/>
    </mc:Choice>
  </mc:AlternateContent>
  <bookViews>
    <workbookView xWindow="0" yWindow="0" windowWidth="28800" windowHeight="12330" activeTab="1"/>
  </bookViews>
  <sheets>
    <sheet name="молодежка" sheetId="3" r:id="rId1"/>
    <sheet name="корт" sheetId="4" r:id="rId2"/>
  </sheets>
  <externalReferences>
    <externalReference r:id="rId3"/>
    <externalReference r:id="rId4"/>
  </externalReferences>
  <definedNames>
    <definedName name="_xlnm.Print_Titles" localSheetId="1">корт!$A:$B,корт!$6:$9</definedName>
    <definedName name="_xlnm.Print_Titles" localSheetId="0">молодежка!$A:$B,молодежка!$6:$9</definedName>
    <definedName name="_xlnm.Print_Area" localSheetId="1">корт!$A$1:$AX$16</definedName>
    <definedName name="_xlnm.Print_Area" localSheetId="0">молодежка!$A$1:$AP$14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3" l="1"/>
  <c r="S10" i="4" l="1"/>
  <c r="AQ10" i="4" l="1"/>
  <c r="O10" i="4" l="1"/>
  <c r="J10" i="4" l="1"/>
  <c r="J10" i="3" l="1"/>
</calcChain>
</file>

<file path=xl/sharedStrings.xml><?xml version="1.0" encoding="utf-8"?>
<sst xmlns="http://schemas.openxmlformats.org/spreadsheetml/2006/main" count="187" uniqueCount="93">
  <si>
    <t>Субсидия на реализацию мероприятий по обеспечению жильем молодых семей</t>
  </si>
  <si>
    <t>ВСЕГО</t>
  </si>
  <si>
    <t>(наименование главного распорядителя средств областного бюджета)</t>
  </si>
  <si>
    <t>Наименование межбюджетной субсидии</t>
  </si>
  <si>
    <t>Наименование государственной программы Российской Федерации</t>
  </si>
  <si>
    <t>Сведения об объектах капитального строительства государственной собственности субъектов Российской Федерации (муниципальной собственности)*</t>
  </si>
  <si>
    <t>дата</t>
  </si>
  <si>
    <t>номер</t>
  </si>
  <si>
    <t>из них</t>
  </si>
  <si>
    <t>(заполняется только в части субсидий, предоставляемых на софинансирование капитальных вложений в объекты государственной собственности субъектов Российской Федерации (муниципальной собственности))</t>
  </si>
  <si>
    <t>Внебюджетные источники</t>
  </si>
  <si>
    <t>не выполнено (заполняется при формировании отчета за год)</t>
  </si>
  <si>
    <t xml:space="preserve">Наименование мероприятия / объекта капитального строительства и его месторасположение (адрес) </t>
  </si>
  <si>
    <t>Мощность объекта капитального строительства 
(с указанием единиц измерения)</t>
  </si>
  <si>
    <t>Плановый срок ввода объекта в эксплуатацию, 
дата</t>
  </si>
  <si>
    <t>Фактический срок ввода объекта в эксплуатацию, 
дата</t>
  </si>
  <si>
    <t>Стоимость объекта по утвержденной проектно-сметной документации, 
тыс. руб.</t>
  </si>
  <si>
    <t>Календарный год, за который указана стоимость объекта</t>
  </si>
  <si>
    <t>Уровень технической готовности объекта 
на отчетную дату, %</t>
  </si>
  <si>
    <t>Причины, по которым нарушен срок их ввода в эксплуатацию (при наличии указанных фактов)</t>
  </si>
  <si>
    <t>для субсидий некапитального характера</t>
  </si>
  <si>
    <t>для субсидий на капитальные вложения в объекты государственной (муниципальной) собственности</t>
  </si>
  <si>
    <t>дата возврата средств в федеральный бюджет</t>
  </si>
  <si>
    <t>*Информация приводится раздельно по каждому объекту капитального строительства.</t>
  </si>
  <si>
    <t>федеральный бюджет</t>
  </si>
  <si>
    <t>областной бюджет</t>
  </si>
  <si>
    <t>местный бюджет</t>
  </si>
  <si>
    <t>-</t>
  </si>
  <si>
    <t>Департамент молодежный политики Оренбургской области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</si>
  <si>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</si>
  <si>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892 2 02 25497 02 0000 150</t>
  </si>
  <si>
    <t>субсидия некапитального характера</t>
  </si>
  <si>
    <t>шт.</t>
  </si>
  <si>
    <t xml:space="preserve">Отчет об использовании субсидии, предоставленной областному бюджету из федерального бюджета </t>
  </si>
  <si>
    <t>Вид субсидии ("субсидия некапитального характера", "на софинансирование капитальных вложений")</t>
  </si>
  <si>
    <t>Объем субсидии, предоставляемой муниципальным образованиям Оренбургской области</t>
  </si>
  <si>
    <t xml:space="preserve"> установленных соглашением </t>
  </si>
  <si>
    <t>Примечание (заполняется при необходимости)</t>
  </si>
  <si>
    <t>внебюджетные источники</t>
  </si>
  <si>
    <t>Министерство строительства, жилищно-коммунального, дорожного хозяйства и транспорта Оренбургской области</t>
  </si>
  <si>
    <t>на софинансирование капитальных вложений</t>
  </si>
  <si>
    <t>Реализованы проекты по развитию территорий, расположенных в границах населенных пунктов, предусматривающих строительство жилья, которые включены в государственные программы субъектов Российской Федерации по развитию жилищного строительства</t>
  </si>
  <si>
    <t>единица</t>
  </si>
  <si>
    <t>наименование мероприятия / объекта капитального строительства и его местонахождение (адрес)</t>
  </si>
  <si>
    <t>мощность объекта капитального стриотельства (с указанием единиц измерения)</t>
  </si>
  <si>
    <t>плановый срок ввода объекта в эксплуатацию (месяц, год)</t>
  </si>
  <si>
    <t>фактический срок ввода объекта в эксплуатауию (месяц, год)</t>
  </si>
  <si>
    <t>стоимость объекта по утвержденной проектно-сметной документации (тыс. рублей)</t>
  </si>
  <si>
    <t>календарный год за который указана стоимость объекта</t>
  </si>
  <si>
    <t>уровень технической готовности объекта на отчетную дату (процентов)</t>
  </si>
  <si>
    <t>причины, по которым нарушен срок ввода объекта в эксплуатацию (при наличии указанных факторов)</t>
  </si>
  <si>
    <r>
      <t xml:space="preserve">Реквизиты нормативно-правового акта, которым утверждены правила предоставления и распределения межбюджетной субсидии
</t>
    </r>
    <r>
      <rPr>
        <i/>
        <sz val="9"/>
        <color theme="1"/>
        <rFont val="Times New Roman"/>
        <family val="1"/>
        <charset val="204"/>
      </rPr>
      <t>(дата принятия, №, наименование НПА)</t>
    </r>
  </si>
  <si>
    <r>
      <t xml:space="preserve">Реквизиты указа (поручения) Президента Российской Федерации, в случае если межбюджетная субсидия направлена на его реализацию 
</t>
    </r>
    <r>
      <rPr>
        <i/>
        <sz val="9"/>
        <color theme="1"/>
        <rFont val="Times New Roman"/>
        <family val="1"/>
        <charset val="204"/>
      </rPr>
      <t>(дата принятия, №, наименование указа/поручения)</t>
    </r>
  </si>
  <si>
    <r>
      <t xml:space="preserve">Планируемая доля финансирования расходного обязательства </t>
    </r>
    <r>
      <rPr>
        <b/>
        <i/>
        <sz val="9"/>
        <color theme="1"/>
        <rFont val="Times New Roman"/>
        <family val="1"/>
        <charset val="204"/>
      </rPr>
      <t xml:space="preserve">за счет средств областного бюджета </t>
    </r>
    <r>
      <rPr>
        <sz val="9"/>
        <color theme="1"/>
        <rFont val="Times New Roman"/>
        <family val="1"/>
        <charset val="204"/>
      </rPr>
      <t>в соответствии с заключенным соглашением (процентов)</t>
    </r>
  </si>
  <si>
    <r>
      <t xml:space="preserve">Фактическая доля финансирования расходного обязательства </t>
    </r>
    <r>
      <rPr>
        <b/>
        <i/>
        <sz val="9"/>
        <color theme="1"/>
        <rFont val="Times New Roman"/>
        <family val="1"/>
        <charset val="204"/>
      </rPr>
      <t xml:space="preserve">за счет средств областного бюджета </t>
    </r>
    <r>
      <rPr>
        <sz val="9"/>
        <color theme="1"/>
        <rFont val="Times New Roman"/>
        <family val="1"/>
        <charset val="204"/>
      </rPr>
      <t xml:space="preserve"> на отчетную дату (процентов)</t>
    </r>
  </si>
  <si>
    <r>
      <t xml:space="preserve">Причина фактического недофинансирования расходного обязательства </t>
    </r>
    <r>
      <rPr>
        <b/>
        <i/>
        <sz val="9"/>
        <color theme="1"/>
        <rFont val="Times New Roman"/>
        <family val="1"/>
        <charset val="204"/>
      </rPr>
      <t xml:space="preserve">за счет средств областного бюджета </t>
    </r>
  </si>
  <si>
    <t>№ п/п</t>
  </si>
  <si>
    <t>Реквизиты соглашения с федеральным органом исполнительной власти о представлении субсидии (далее - соглашение)</t>
  </si>
  <si>
    <t xml:space="preserve"> Код бюджетной классификации (в соответствии с соглашением)</t>
  </si>
  <si>
    <t>Предусмотрено соглашением  
на отчетный финансовый год (тыс. рублей)</t>
  </si>
  <si>
    <t>Освоено средств (кассовый расход) на отчетную дату (тыс. рублей)</t>
  </si>
  <si>
    <t>Общее количество значений результатов использования субсидии</t>
  </si>
  <si>
    <t>Наименование результата использования субсидии</t>
  </si>
  <si>
    <t>Единица измерения результата использования субсидии</t>
  </si>
  <si>
    <t>Планируемое значение результата использования субсидии</t>
  </si>
  <si>
    <t>Фактическое значение  результата использования субсидии на отчетную дату</t>
  </si>
  <si>
    <t>Причины недостижения результата использования субсидии</t>
  </si>
  <si>
    <t>Фактическое значение  результата использования  субсидии на отчетную дату</t>
  </si>
  <si>
    <t>(если соглашением предусмотрено несколько результатов использования субсидии, информация и значения, содержащиеся в графах 1 - 21, объединяются на количество строк, соответствующее общему количеству результатов)</t>
  </si>
  <si>
    <t>Объем средств, подлежащих возврату в федеральный бюджет в связи с допущенным нарушением (тыс. рублей) (заполняется по итогам отчетного года в отношении субсидий, результаты использования которых не достигнуты)</t>
  </si>
  <si>
    <r>
      <t>Сведения об объектах капитального строительства государственной (муниципальной) собственности</t>
    </r>
    <r>
      <rPr>
        <vertAlign val="superscript"/>
        <sz val="9"/>
        <color theme="1"/>
        <rFont val="Times New Roman"/>
        <family val="1"/>
        <charset val="204"/>
      </rPr>
      <t>1)</t>
    </r>
    <r>
      <rPr>
        <sz val="9"/>
        <color theme="1"/>
        <rFont val="Times New Roman"/>
        <family val="1"/>
        <charset val="204"/>
      </rPr>
      <t xml:space="preserve"> (заполняется только в отношении субсидий, предоставляемых на софинансирование капитальных вложений в объекты государственной собственности субъектов Российской Федерации (муниципальной собственности)</t>
    </r>
  </si>
  <si>
    <t>Объем средств, подлежащих возврату в федеральный бюджет в связи с доаущенным нарушением (тыс. рублей) (заполняется по итогам очередного года в отношении субсидий, результаты использования которых не достигнуты)</t>
  </si>
  <si>
    <r>
      <t>Планируемая доля финансирования расходного обязательства за счет средств областного бюджета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в соответствии с заключенным соглашением (процентов)</t>
    </r>
  </si>
  <si>
    <t>Строительство дороги ул. Маршала Советского Союза Рокоссовского, соединяющей ул. Терешковой и пр. Победы в г. Оренбурге. Участок, соединяющий ул. Терешковой и пр. Победы в г. Оренбурге. 2 пусковой комплекс</t>
  </si>
  <si>
    <t>069 14 03 05 2 F1 50210 523</t>
  </si>
  <si>
    <t>Субсидия на мероприятия по стимулированию программ развития жилищного строительства субъектов Российской Федерации</t>
  </si>
  <si>
    <t>декабрь                2023 года</t>
  </si>
  <si>
    <t>Ответственный исполнитель:</t>
  </si>
  <si>
    <t>Бусловский В.Н., тел. 30-62-68</t>
  </si>
  <si>
    <t>Захарова Е.Н., тел. 66-63-95 (доб. 3)</t>
  </si>
  <si>
    <t>069-09-2024-422</t>
  </si>
  <si>
    <t>2387 метров</t>
  </si>
  <si>
    <t>Строительство дороги ул. Маршала Советского Союза Рокоссовского, соединяющей ул. Терешковой и пр. Победы в г. Оренбурге. Участок, соединяющий ул. Терешковой и пр. Победы в г. Оренбурге. 1 пусковой комплекс</t>
  </si>
  <si>
    <t>2391 метров</t>
  </si>
  <si>
    <t>декабрь 2024 года</t>
  </si>
  <si>
    <t>Строительство магистрали районного значения, соединяющей ул. Степана Разина Загородное шоссе (Дублер ул. Чкалова) в г. Оренбурге. 1 этап</t>
  </si>
  <si>
    <t>Магистраль районного значения, соединяющая ул. Степана Разина и Загородное шоссе, (Дублер ул. Чкалова) в г. Оренбурге. 3 этап</t>
  </si>
  <si>
    <t>2267,37 пог.м</t>
  </si>
  <si>
    <t>069-09-2024-262</t>
  </si>
  <si>
    <t>Обеспечены жильем молодые семьи</t>
  </si>
  <si>
    <t>не окончен срок действия соглашения</t>
  </si>
  <si>
    <t>по состоянию на 30.06.2024 года</t>
  </si>
  <si>
    <t>апрель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</si>
</sst>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5" fillId="0" borderId="0"/>
  </cellStyleXfs>
  <cellXfs count="109">
    <xf numFmtId="0" fontId="0" fillId="0" borderId="0" xfId="0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 wrapText="1"/>
    </xf>
    <xf numFmtId="0" fontId="8" fillId="0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10" fillId="2" borderId="12" xfId="2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left" vertical="center" wrapText="1"/>
    </xf>
    <xf numFmtId="0" fontId="13" fillId="3" borderId="1" xfId="2" applyNumberFormat="1" applyFont="1" applyFill="1" applyBorder="1" applyAlignment="1">
      <alignment horizontal="left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2" borderId="0" xfId="0" applyFont="1" applyFill="1"/>
    <xf numFmtId="0" fontId="0" fillId="2" borderId="0" xfId="0" applyFont="1" applyFill="1"/>
    <xf numFmtId="0" fontId="17" fillId="0" borderId="0" xfId="0" applyFont="1" applyFill="1" applyBorder="1"/>
    <xf numFmtId="0" fontId="18" fillId="0" borderId="0" xfId="0" applyFont="1" applyFill="1"/>
    <xf numFmtId="0" fontId="17" fillId="0" borderId="0" xfId="0" applyFont="1" applyFill="1"/>
    <xf numFmtId="0" fontId="10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3" fillId="0" borderId="10" xfId="2" applyNumberFormat="1" applyFont="1" applyFill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horizontal="center" vertical="center" wrapText="1"/>
    </xf>
    <xf numFmtId="0" fontId="13" fillId="0" borderId="3" xfId="2" applyNumberFormat="1" applyFont="1" applyFill="1" applyBorder="1" applyAlignment="1">
      <alignment horizontal="center" vertical="center" wrapText="1"/>
    </xf>
    <xf numFmtId="14" fontId="13" fillId="0" borderId="10" xfId="2" applyNumberFormat="1" applyFont="1" applyFill="1" applyBorder="1" applyAlignment="1">
      <alignment horizontal="center" vertical="center" wrapText="1"/>
    </xf>
    <xf numFmtId="4" fontId="13" fillId="0" borderId="10" xfId="2" applyNumberFormat="1" applyFont="1" applyFill="1" applyBorder="1" applyAlignment="1">
      <alignment horizontal="center" vertical="center" wrapText="1"/>
    </xf>
    <xf numFmtId="4" fontId="13" fillId="0" borderId="2" xfId="2" applyNumberFormat="1" applyFont="1" applyFill="1" applyBorder="1" applyAlignment="1">
      <alignment horizontal="center" vertical="center" wrapText="1"/>
    </xf>
    <xf numFmtId="4" fontId="13" fillId="0" borderId="3" xfId="2" applyNumberFormat="1" applyFont="1" applyFill="1" applyBorder="1" applyAlignment="1">
      <alignment horizontal="center" vertical="center" wrapText="1"/>
    </xf>
    <xf numFmtId="4" fontId="13" fillId="0" borderId="10" xfId="1" applyNumberFormat="1" applyFont="1" applyFill="1" applyBorder="1" applyAlignment="1">
      <alignment horizontal="center" vertical="center" wrapText="1"/>
    </xf>
    <xf numFmtId="4" fontId="13" fillId="0" borderId="2" xfId="1" applyNumberFormat="1" applyFont="1" applyFill="1" applyBorder="1" applyAlignment="1">
      <alignment horizontal="center" vertical="center" wrapText="1"/>
    </xf>
    <xf numFmtId="4" fontId="13" fillId="0" borderId="3" xfId="1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/>
    </xf>
    <xf numFmtId="4" fontId="13" fillId="2" borderId="10" xfId="1" applyNumberFormat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 wrapText="1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10" xfId="2" applyNumberFormat="1" applyFont="1" applyFill="1" applyBorder="1" applyAlignment="1">
      <alignment horizontal="center" vertical="center" wrapText="1"/>
    </xf>
    <xf numFmtId="4" fontId="13" fillId="2" borderId="2" xfId="2" applyNumberFormat="1" applyFont="1" applyFill="1" applyBorder="1" applyAlignment="1">
      <alignment horizontal="center" vertical="center" wrapText="1"/>
    </xf>
    <xf numFmtId="4" fontId="13" fillId="2" borderId="3" xfId="2" applyNumberFormat="1" applyFont="1" applyFill="1" applyBorder="1" applyAlignment="1">
      <alignment horizontal="center" vertical="center" wrapText="1"/>
    </xf>
    <xf numFmtId="0" fontId="13" fillId="2" borderId="10" xfId="2" applyNumberFormat="1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3" xfId="2" applyNumberFormat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14" fontId="13" fillId="2" borderId="10" xfId="2" applyNumberFormat="1" applyFont="1" applyFill="1" applyBorder="1" applyAlignment="1">
      <alignment horizontal="center" vertical="center" wrapText="1"/>
    </xf>
    <xf numFmtId="14" fontId="13" fillId="2" borderId="2" xfId="2" applyNumberFormat="1" applyFont="1" applyFill="1" applyBorder="1" applyAlignment="1">
      <alignment horizontal="center" vertical="center" wrapText="1"/>
    </xf>
    <xf numFmtId="14" fontId="13" fillId="2" borderId="3" xfId="2" applyNumberFormat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49" fontId="10" fillId="2" borderId="10" xfId="2" applyNumberFormat="1" applyFont="1" applyFill="1" applyBorder="1" applyAlignment="1">
      <alignment horizontal="center" vertical="center"/>
    </xf>
    <xf numFmtId="49" fontId="10" fillId="2" borderId="2" xfId="2" applyNumberFormat="1" applyFont="1" applyFill="1" applyBorder="1" applyAlignment="1">
      <alignment horizontal="center" vertical="center"/>
    </xf>
    <xf numFmtId="49" fontId="10" fillId="2" borderId="3" xfId="2" applyNumberFormat="1" applyFont="1" applyFill="1" applyBorder="1" applyAlignment="1">
      <alignment horizontal="center" vertical="center"/>
    </xf>
    <xf numFmtId="4" fontId="10" fillId="2" borderId="10" xfId="2" applyNumberFormat="1" applyFont="1" applyFill="1" applyBorder="1" applyAlignment="1">
      <alignment horizontal="center" vertical="center"/>
    </xf>
    <xf numFmtId="4" fontId="10" fillId="2" borderId="2" xfId="2" applyNumberFormat="1" applyFont="1" applyFill="1" applyBorder="1" applyAlignment="1">
      <alignment horizontal="center" vertical="center"/>
    </xf>
    <xf numFmtId="4" fontId="10" fillId="2" borderId="3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2%20-%201%20&#1087;&#1086;&#1083;&#1091;&#1075;&#1086;&#1076;&#1080;&#1077;%202023/&#1086;&#1090;&#1074;&#1077;&#1090;&#1099;/&#1040;&#1076;&#1080;&#1075;&#1072;&#1084;&#1086;&#1074;&#1072;/&#1087;&#1088;&#1080;&#1083;&#1086;&#1078;&#1077;&#1085;&#1080;&#1077;%2015&#1085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1%20-%20&#1086;&#1090;&#1095;&#1077;&#1090;%20&#1087;&#1086;%20&#1089;&#1091;&#1073;&#1089;&#1080;&#1076;&#1080;&#1103;&#1084;%20&#1076;&#1086;%2020.04.2023/&#1086;&#1090;%20&#1089;&#1086;&#1080;&#1089;&#1087;&#1086;&#1083;&#1085;&#1080;&#1090;/&#1048;&#1085;&#1092;&#1088;&#1072;/&#1090;&#1072;&#1073;&#1083;&#1080;&#1094;&#1072;%2015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ье"/>
    </sheetNames>
    <sheetDataSet>
      <sheetData sheetId="0">
        <row r="10">
          <cell r="P10">
            <v>27985.59</v>
          </cell>
          <cell r="S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ье"/>
    </sheetNames>
    <sheetDataSet>
      <sheetData sheetId="0">
        <row r="10">
          <cell r="K10">
            <v>28916.9</v>
          </cell>
          <cell r="AQ10">
            <v>393217.91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2"/>
  <sheetViews>
    <sheetView topLeftCell="I1" zoomScale="85" zoomScaleNormal="85" zoomScaleSheetLayoutView="40" workbookViewId="0">
      <selection activeCell="R20" sqref="R20"/>
    </sheetView>
  </sheetViews>
  <sheetFormatPr defaultRowHeight="15" x14ac:dyDescent="0.25"/>
  <cols>
    <col min="1" max="1" width="4.140625" style="1" customWidth="1"/>
    <col min="2" max="2" width="14" style="1" customWidth="1"/>
    <col min="3" max="3" width="17.7109375" style="2" customWidth="1"/>
    <col min="4" max="4" width="9.7109375" style="2" customWidth="1"/>
    <col min="5" max="5" width="10.5703125" style="2" customWidth="1"/>
    <col min="6" max="6" width="15.42578125" style="2" customWidth="1"/>
    <col min="7" max="7" width="17" style="2" hidden="1" customWidth="1"/>
    <col min="8" max="8" width="16.5703125" style="2" hidden="1" customWidth="1"/>
    <col min="9" max="9" width="14.140625" style="2" customWidth="1"/>
    <col min="10" max="10" width="9.7109375" style="2" customWidth="1"/>
    <col min="11" max="11" width="10" style="2" customWidth="1"/>
    <col min="12" max="12" width="10.5703125" style="2" customWidth="1"/>
    <col min="13" max="13" width="9.5703125" style="2" customWidth="1"/>
    <col min="14" max="14" width="16.42578125" style="2" hidden="1" customWidth="1"/>
    <col min="15" max="15" width="10" style="2" customWidth="1"/>
    <col min="16" max="16" width="10.42578125" style="2" customWidth="1"/>
    <col min="17" max="17" width="9.85546875" style="2" customWidth="1"/>
    <col min="18" max="18" width="10.140625" style="2" customWidth="1"/>
    <col min="19" max="19" width="10" style="2" customWidth="1"/>
    <col min="20" max="20" width="14.28515625" style="2" customWidth="1"/>
    <col min="21" max="21" width="12.85546875" style="2" customWidth="1"/>
    <col min="22" max="22" width="13.5703125" style="2" customWidth="1"/>
    <col min="23" max="23" width="14.7109375" style="2" customWidth="1"/>
    <col min="24" max="24" width="11.85546875" style="2" customWidth="1"/>
    <col min="25" max="25" width="12.7109375" style="2" customWidth="1"/>
    <col min="26" max="26" width="18.140625" style="2" customWidth="1"/>
    <col min="27" max="27" width="13.42578125" style="3" customWidth="1"/>
    <col min="28" max="28" width="13.7109375" style="3" customWidth="1"/>
    <col min="29" max="29" width="13.85546875" style="3" customWidth="1"/>
    <col min="30" max="30" width="14.28515625" style="3" customWidth="1"/>
    <col min="31" max="31" width="22.7109375" style="2" hidden="1" customWidth="1"/>
    <col min="32" max="32" width="19.140625" style="2" hidden="1" customWidth="1"/>
    <col min="33" max="33" width="15.5703125" style="2" hidden="1" customWidth="1"/>
    <col min="34" max="34" width="16.28515625" style="2" hidden="1" customWidth="1"/>
    <col min="35" max="35" width="20.28515625" style="2" hidden="1" customWidth="1"/>
    <col min="36" max="36" width="17.7109375" style="2" hidden="1" customWidth="1"/>
    <col min="37" max="37" width="18" style="2" hidden="1" customWidth="1"/>
    <col min="38" max="38" width="22.7109375" style="2" hidden="1" customWidth="1"/>
    <col min="39" max="39" width="12" style="2" customWidth="1"/>
    <col min="40" max="40" width="13.42578125" style="2" customWidth="1"/>
    <col min="41" max="41" width="11.85546875" style="2" customWidth="1"/>
    <col min="42" max="42" width="12.140625" style="2" customWidth="1"/>
    <col min="43" max="16384" width="9.140625" style="2"/>
  </cols>
  <sheetData>
    <row r="1" spans="1:42" s="4" customFormat="1" ht="26.25" customHeight="1" x14ac:dyDescent="0.25">
      <c r="C1" s="51" t="s">
        <v>33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"/>
      <c r="U1" s="5"/>
      <c r="V1" s="5"/>
      <c r="W1" s="5"/>
      <c r="X1" s="6"/>
      <c r="Y1" s="6"/>
      <c r="Z1" s="6"/>
      <c r="AA1" s="6"/>
      <c r="AB1" s="6"/>
      <c r="AC1" s="6"/>
      <c r="AD1" s="6"/>
      <c r="AE1" s="6"/>
    </row>
    <row r="2" spans="1:42" s="4" customFormat="1" ht="17.25" customHeight="1" x14ac:dyDescent="0.25">
      <c r="A2" s="51" t="s">
        <v>91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</row>
    <row r="3" spans="1:42" ht="25.5" customHeight="1" x14ac:dyDescent="0.25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AA3" s="2"/>
      <c r="AB3" s="2"/>
      <c r="AC3" s="2"/>
      <c r="AD3" s="2"/>
    </row>
    <row r="4" spans="1:42" ht="15" customHeight="1" x14ac:dyDescent="0.25">
      <c r="D4" s="34" t="s">
        <v>2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AA4" s="2"/>
      <c r="AB4" s="2"/>
      <c r="AC4" s="2"/>
      <c r="AD4" s="2"/>
    </row>
    <row r="5" spans="1:42" x14ac:dyDescent="0.25">
      <c r="AA5" s="2"/>
      <c r="AB5" s="2"/>
      <c r="AC5" s="2"/>
      <c r="AD5" s="2"/>
    </row>
    <row r="6" spans="1:42" ht="64.5" customHeight="1" x14ac:dyDescent="0.25">
      <c r="A6" s="41" t="s">
        <v>56</v>
      </c>
      <c r="B6" s="41" t="s">
        <v>3</v>
      </c>
      <c r="C6" s="41" t="s">
        <v>4</v>
      </c>
      <c r="D6" s="44" t="s">
        <v>57</v>
      </c>
      <c r="E6" s="44"/>
      <c r="F6" s="41" t="s">
        <v>58</v>
      </c>
      <c r="G6" s="41" t="s">
        <v>51</v>
      </c>
      <c r="H6" s="41" t="s">
        <v>52</v>
      </c>
      <c r="I6" s="41" t="s">
        <v>34</v>
      </c>
      <c r="J6" s="45" t="s">
        <v>59</v>
      </c>
      <c r="K6" s="46"/>
      <c r="L6" s="46"/>
      <c r="M6" s="46"/>
      <c r="N6" s="20"/>
      <c r="O6" s="45" t="s">
        <v>60</v>
      </c>
      <c r="P6" s="46"/>
      <c r="Q6" s="46"/>
      <c r="R6" s="46"/>
      <c r="S6" s="47"/>
      <c r="T6" s="41" t="s">
        <v>72</v>
      </c>
      <c r="U6" s="41" t="s">
        <v>54</v>
      </c>
      <c r="V6" s="41" t="s">
        <v>55</v>
      </c>
      <c r="W6" s="41" t="s">
        <v>35</v>
      </c>
      <c r="X6" s="44" t="s">
        <v>61</v>
      </c>
      <c r="Y6" s="44"/>
      <c r="Z6" s="44" t="s">
        <v>62</v>
      </c>
      <c r="AA6" s="44" t="s">
        <v>63</v>
      </c>
      <c r="AB6" s="44" t="s">
        <v>64</v>
      </c>
      <c r="AC6" s="44" t="s">
        <v>67</v>
      </c>
      <c r="AD6" s="44" t="s">
        <v>66</v>
      </c>
      <c r="AE6" s="35" t="s">
        <v>5</v>
      </c>
      <c r="AF6" s="36"/>
      <c r="AG6" s="36"/>
      <c r="AH6" s="36"/>
      <c r="AI6" s="36"/>
      <c r="AJ6" s="36"/>
      <c r="AK6" s="36"/>
      <c r="AL6" s="37"/>
      <c r="AM6" s="35" t="s">
        <v>71</v>
      </c>
      <c r="AN6" s="36"/>
      <c r="AO6" s="37"/>
      <c r="AP6" s="44" t="s">
        <v>37</v>
      </c>
    </row>
    <row r="7" spans="1:42" ht="27" customHeight="1" x14ac:dyDescent="0.25">
      <c r="A7" s="42"/>
      <c r="B7" s="42"/>
      <c r="C7" s="42"/>
      <c r="D7" s="44" t="s">
        <v>6</v>
      </c>
      <c r="E7" s="44" t="s">
        <v>7</v>
      </c>
      <c r="F7" s="42"/>
      <c r="G7" s="42"/>
      <c r="H7" s="42"/>
      <c r="I7" s="42"/>
      <c r="J7" s="41" t="s">
        <v>1</v>
      </c>
      <c r="K7" s="45" t="s">
        <v>8</v>
      </c>
      <c r="L7" s="46"/>
      <c r="M7" s="46"/>
      <c r="N7" s="20"/>
      <c r="O7" s="41" t="s">
        <v>1</v>
      </c>
      <c r="P7" s="45" t="s">
        <v>8</v>
      </c>
      <c r="Q7" s="46"/>
      <c r="R7" s="46"/>
      <c r="S7" s="47"/>
      <c r="T7" s="42"/>
      <c r="U7" s="42"/>
      <c r="V7" s="42"/>
      <c r="W7" s="42"/>
      <c r="X7" s="44"/>
      <c r="Y7" s="44"/>
      <c r="Z7" s="44"/>
      <c r="AA7" s="44"/>
      <c r="AB7" s="44"/>
      <c r="AC7" s="44"/>
      <c r="AD7" s="44"/>
      <c r="AE7" s="48" t="s">
        <v>9</v>
      </c>
      <c r="AF7" s="49"/>
      <c r="AG7" s="49"/>
      <c r="AH7" s="49"/>
      <c r="AI7" s="49"/>
      <c r="AJ7" s="49"/>
      <c r="AK7" s="49"/>
      <c r="AL7" s="50"/>
      <c r="AM7" s="38"/>
      <c r="AN7" s="39"/>
      <c r="AO7" s="40"/>
      <c r="AP7" s="44"/>
    </row>
    <row r="8" spans="1:42" ht="101.25" customHeight="1" x14ac:dyDescent="0.25">
      <c r="A8" s="43"/>
      <c r="B8" s="43"/>
      <c r="C8" s="43"/>
      <c r="D8" s="44"/>
      <c r="E8" s="44"/>
      <c r="F8" s="43"/>
      <c r="G8" s="43"/>
      <c r="H8" s="43"/>
      <c r="I8" s="43"/>
      <c r="J8" s="43"/>
      <c r="K8" s="21" t="s">
        <v>24</v>
      </c>
      <c r="L8" s="21" t="s">
        <v>25</v>
      </c>
      <c r="M8" s="21" t="s">
        <v>26</v>
      </c>
      <c r="N8" s="21" t="s">
        <v>10</v>
      </c>
      <c r="O8" s="43"/>
      <c r="P8" s="21" t="s">
        <v>24</v>
      </c>
      <c r="Q8" s="21" t="s">
        <v>25</v>
      </c>
      <c r="R8" s="21" t="s">
        <v>26</v>
      </c>
      <c r="S8" s="21" t="s">
        <v>38</v>
      </c>
      <c r="T8" s="43"/>
      <c r="U8" s="43"/>
      <c r="V8" s="43"/>
      <c r="W8" s="43"/>
      <c r="X8" s="19" t="s">
        <v>36</v>
      </c>
      <c r="Y8" s="19" t="s">
        <v>11</v>
      </c>
      <c r="Z8" s="38" t="s">
        <v>68</v>
      </c>
      <c r="AA8" s="39"/>
      <c r="AB8" s="39"/>
      <c r="AC8" s="39"/>
      <c r="AD8" s="40"/>
      <c r="AE8" s="18" t="s">
        <v>12</v>
      </c>
      <c r="AF8" s="18" t="s">
        <v>13</v>
      </c>
      <c r="AG8" s="18" t="s">
        <v>14</v>
      </c>
      <c r="AH8" s="18" t="s">
        <v>15</v>
      </c>
      <c r="AI8" s="18" t="s">
        <v>16</v>
      </c>
      <c r="AJ8" s="18" t="s">
        <v>17</v>
      </c>
      <c r="AK8" s="18" t="s">
        <v>18</v>
      </c>
      <c r="AL8" s="18" t="s">
        <v>19</v>
      </c>
      <c r="AM8" s="19" t="s">
        <v>20</v>
      </c>
      <c r="AN8" s="18" t="s">
        <v>21</v>
      </c>
      <c r="AO8" s="18" t="s">
        <v>22</v>
      </c>
      <c r="AP8" s="44"/>
    </row>
    <row r="9" spans="1:42" ht="18.75" customHeight="1" x14ac:dyDescent="0.2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6</v>
      </c>
      <c r="H9" s="22">
        <v>7</v>
      </c>
      <c r="I9" s="22">
        <v>7</v>
      </c>
      <c r="J9" s="22">
        <v>8</v>
      </c>
      <c r="K9" s="22">
        <v>9</v>
      </c>
      <c r="L9" s="22">
        <v>10</v>
      </c>
      <c r="M9" s="22">
        <v>11</v>
      </c>
      <c r="N9" s="22">
        <v>12</v>
      </c>
      <c r="O9" s="22">
        <v>12</v>
      </c>
      <c r="P9" s="22">
        <v>13</v>
      </c>
      <c r="Q9" s="22">
        <v>14</v>
      </c>
      <c r="R9" s="22">
        <v>15</v>
      </c>
      <c r="S9" s="22">
        <v>16</v>
      </c>
      <c r="T9" s="22">
        <v>17</v>
      </c>
      <c r="U9" s="22">
        <v>18</v>
      </c>
      <c r="V9" s="22">
        <v>19</v>
      </c>
      <c r="W9" s="22">
        <v>20</v>
      </c>
      <c r="X9" s="22">
        <v>21</v>
      </c>
      <c r="Y9" s="22">
        <v>22</v>
      </c>
      <c r="Z9" s="22">
        <v>23</v>
      </c>
      <c r="AA9" s="22">
        <v>24</v>
      </c>
      <c r="AB9" s="22">
        <v>25</v>
      </c>
      <c r="AC9" s="22">
        <v>26</v>
      </c>
      <c r="AD9" s="22">
        <v>27</v>
      </c>
      <c r="AE9" s="22">
        <v>28</v>
      </c>
      <c r="AF9" s="22">
        <v>29</v>
      </c>
      <c r="AG9" s="22">
        <v>30</v>
      </c>
      <c r="AH9" s="22">
        <v>31</v>
      </c>
      <c r="AI9" s="22">
        <v>32</v>
      </c>
      <c r="AJ9" s="22">
        <v>33</v>
      </c>
      <c r="AK9" s="22">
        <v>34</v>
      </c>
      <c r="AL9" s="22">
        <v>35</v>
      </c>
      <c r="AM9" s="22">
        <v>36</v>
      </c>
      <c r="AN9" s="22">
        <v>37</v>
      </c>
      <c r="AO9" s="22">
        <v>38</v>
      </c>
      <c r="AP9" s="22">
        <v>39</v>
      </c>
    </row>
    <row r="10" spans="1:42" ht="42" customHeight="1" x14ac:dyDescent="0.25">
      <c r="A10" s="53">
        <v>1</v>
      </c>
      <c r="B10" s="56" t="s">
        <v>0</v>
      </c>
      <c r="C10" s="56" t="s">
        <v>29</v>
      </c>
      <c r="D10" s="59">
        <v>45285</v>
      </c>
      <c r="E10" s="56" t="s">
        <v>88</v>
      </c>
      <c r="F10" s="56" t="s">
        <v>30</v>
      </c>
      <c r="G10" s="17"/>
      <c r="H10" s="17"/>
      <c r="I10" s="56" t="s">
        <v>31</v>
      </c>
      <c r="J10" s="60">
        <f>K10+L10+M10</f>
        <v>645802</v>
      </c>
      <c r="K10" s="60">
        <v>42076.6</v>
      </c>
      <c r="L10" s="60">
        <v>474134.8</v>
      </c>
      <c r="M10" s="60">
        <f>645802-K10-L10</f>
        <v>129590.60000000003</v>
      </c>
      <c r="N10" s="16"/>
      <c r="O10" s="60">
        <v>1256143.3999999999</v>
      </c>
      <c r="P10" s="63">
        <v>30451.9</v>
      </c>
      <c r="Q10" s="63">
        <v>343143.2</v>
      </c>
      <c r="R10" s="63">
        <v>87767.7</v>
      </c>
      <c r="S10" s="60">
        <v>794780.7</v>
      </c>
      <c r="T10" s="56">
        <v>91.85</v>
      </c>
      <c r="U10" s="56">
        <v>91.85</v>
      </c>
      <c r="V10" s="56" t="s">
        <v>27</v>
      </c>
      <c r="W10" s="60">
        <v>373595</v>
      </c>
      <c r="X10" s="56">
        <v>1</v>
      </c>
      <c r="Y10" s="56" t="s">
        <v>27</v>
      </c>
      <c r="Z10" s="56" t="s">
        <v>89</v>
      </c>
      <c r="AA10" s="56" t="s">
        <v>32</v>
      </c>
      <c r="AB10" s="56">
        <v>583</v>
      </c>
      <c r="AC10" s="56">
        <v>432</v>
      </c>
      <c r="AD10" s="56" t="s">
        <v>90</v>
      </c>
      <c r="AE10" s="53"/>
      <c r="AF10" s="53"/>
      <c r="AG10" s="53"/>
      <c r="AH10" s="53"/>
      <c r="AI10" s="53"/>
      <c r="AJ10" s="53"/>
      <c r="AK10" s="53"/>
      <c r="AL10" s="53"/>
      <c r="AM10" s="53" t="s">
        <v>27</v>
      </c>
      <c r="AN10" s="53" t="s">
        <v>27</v>
      </c>
      <c r="AO10" s="53" t="s">
        <v>27</v>
      </c>
      <c r="AP10" s="53" t="s">
        <v>27</v>
      </c>
    </row>
    <row r="11" spans="1:42" ht="42" customHeight="1" x14ac:dyDescent="0.25">
      <c r="A11" s="54"/>
      <c r="B11" s="57"/>
      <c r="C11" s="57"/>
      <c r="D11" s="57"/>
      <c r="E11" s="57"/>
      <c r="F11" s="57"/>
      <c r="G11" s="17"/>
      <c r="H11" s="17"/>
      <c r="I11" s="57"/>
      <c r="J11" s="61"/>
      <c r="K11" s="61"/>
      <c r="L11" s="61"/>
      <c r="M11" s="61"/>
      <c r="N11" s="16"/>
      <c r="O11" s="61"/>
      <c r="P11" s="64"/>
      <c r="Q11" s="64"/>
      <c r="R11" s="64"/>
      <c r="S11" s="61"/>
      <c r="T11" s="57"/>
      <c r="U11" s="57"/>
      <c r="V11" s="57"/>
      <c r="W11" s="61"/>
      <c r="X11" s="57"/>
      <c r="Y11" s="57"/>
      <c r="Z11" s="57"/>
      <c r="AA11" s="57"/>
      <c r="AB11" s="57"/>
      <c r="AC11" s="57"/>
      <c r="AD11" s="57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</row>
    <row r="12" spans="1:42" ht="38.25" customHeight="1" x14ac:dyDescent="0.25">
      <c r="A12" s="54"/>
      <c r="B12" s="57"/>
      <c r="C12" s="57"/>
      <c r="D12" s="57"/>
      <c r="E12" s="57"/>
      <c r="F12" s="57"/>
      <c r="G12" s="17"/>
      <c r="H12" s="17"/>
      <c r="I12" s="57"/>
      <c r="J12" s="61"/>
      <c r="K12" s="61"/>
      <c r="L12" s="61"/>
      <c r="M12" s="61"/>
      <c r="N12" s="16"/>
      <c r="O12" s="61"/>
      <c r="P12" s="64"/>
      <c r="Q12" s="64"/>
      <c r="R12" s="64"/>
      <c r="S12" s="61"/>
      <c r="T12" s="57"/>
      <c r="U12" s="57"/>
      <c r="V12" s="57"/>
      <c r="W12" s="61"/>
      <c r="X12" s="57"/>
      <c r="Y12" s="57"/>
      <c r="Z12" s="57"/>
      <c r="AA12" s="57"/>
      <c r="AB12" s="57"/>
      <c r="AC12" s="57"/>
      <c r="AD12" s="57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</row>
    <row r="13" spans="1:42" ht="7.5" customHeight="1" x14ac:dyDescent="0.25">
      <c r="A13" s="55"/>
      <c r="B13" s="58"/>
      <c r="C13" s="58"/>
      <c r="D13" s="58"/>
      <c r="E13" s="58"/>
      <c r="F13" s="58"/>
      <c r="G13" s="17"/>
      <c r="H13" s="17"/>
      <c r="I13" s="58"/>
      <c r="J13" s="62"/>
      <c r="K13" s="62"/>
      <c r="L13" s="62"/>
      <c r="M13" s="62"/>
      <c r="N13" s="16"/>
      <c r="O13" s="62"/>
      <c r="P13" s="65"/>
      <c r="Q13" s="65"/>
      <c r="R13" s="65"/>
      <c r="S13" s="62"/>
      <c r="T13" s="58"/>
      <c r="U13" s="58"/>
      <c r="V13" s="58"/>
      <c r="W13" s="62"/>
      <c r="X13" s="58"/>
      <c r="Y13" s="58"/>
      <c r="Z13" s="58"/>
      <c r="AA13" s="58"/>
      <c r="AB13" s="58"/>
      <c r="AC13" s="58"/>
      <c r="AD13" s="58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</row>
    <row r="14" spans="1:4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2"/>
      <c r="AC14" s="2"/>
      <c r="AD14" s="2"/>
    </row>
    <row r="15" spans="1:42" x14ac:dyDescent="0.25">
      <c r="AA15" s="2"/>
      <c r="AB15" s="2"/>
      <c r="AC15" s="2"/>
      <c r="AD15" s="2"/>
    </row>
    <row r="16" spans="1:42" x14ac:dyDescent="0.25">
      <c r="A16" s="66" t="s">
        <v>23</v>
      </c>
      <c r="B16" s="66"/>
      <c r="C16" s="66"/>
      <c r="D16" s="66"/>
      <c r="E16" s="66"/>
      <c r="F16" s="66"/>
      <c r="G16" s="66"/>
      <c r="H16" s="66"/>
      <c r="I16" s="66"/>
      <c r="J16" s="66"/>
      <c r="AA16" s="2"/>
      <c r="AB16" s="2"/>
      <c r="AC16" s="2"/>
      <c r="AD16" s="2"/>
    </row>
    <row r="17" spans="2:30" x14ac:dyDescent="0.25">
      <c r="AA17" s="2"/>
      <c r="AB17" s="2"/>
      <c r="AC17" s="2"/>
      <c r="AD17" s="2"/>
    </row>
    <row r="18" spans="2:30" x14ac:dyDescent="0.25">
      <c r="B18" s="23"/>
      <c r="C18" s="23"/>
      <c r="D18" s="23"/>
      <c r="E18" s="23"/>
    </row>
    <row r="19" spans="2:30" x14ac:dyDescent="0.2">
      <c r="B19" s="24" t="s">
        <v>77</v>
      </c>
      <c r="C19" s="25"/>
      <c r="D19" s="25"/>
      <c r="E19" s="25"/>
    </row>
    <row r="20" spans="2:30" x14ac:dyDescent="0.25">
      <c r="B20" s="24" t="s">
        <v>78</v>
      </c>
      <c r="C20" s="26"/>
      <c r="D20" s="26"/>
      <c r="E20" s="26"/>
    </row>
    <row r="21" spans="2:30" x14ac:dyDescent="0.25">
      <c r="B21" s="26"/>
      <c r="C21" s="26"/>
      <c r="D21" s="26"/>
      <c r="E21" s="26"/>
    </row>
    <row r="22" spans="2:30" x14ac:dyDescent="0.25">
      <c r="B22" s="26"/>
      <c r="C22" s="26"/>
      <c r="D22" s="26"/>
      <c r="E22" s="26"/>
    </row>
  </sheetData>
  <mergeCells count="75">
    <mergeCell ref="A16:J16"/>
    <mergeCell ref="Z10:Z13"/>
    <mergeCell ref="AN10:AN13"/>
    <mergeCell ref="AO10:AO13"/>
    <mergeCell ref="AP10:AP13"/>
    <mergeCell ref="AH10:AH13"/>
    <mergeCell ref="AI10:AI13"/>
    <mergeCell ref="AJ10:AJ13"/>
    <mergeCell ref="AK10:AK13"/>
    <mergeCell ref="AL10:AL13"/>
    <mergeCell ref="AM10:AM13"/>
    <mergeCell ref="W10:W13"/>
    <mergeCell ref="X10:X13"/>
    <mergeCell ref="Y10:Y13"/>
    <mergeCell ref="AE10:AE13"/>
    <mergeCell ref="AF10:AF13"/>
    <mergeCell ref="S10:S13"/>
    <mergeCell ref="T10:T13"/>
    <mergeCell ref="U10:U13"/>
    <mergeCell ref="AG10:AG13"/>
    <mergeCell ref="AA10:AA13"/>
    <mergeCell ref="AB10:AB13"/>
    <mergeCell ref="AC10:AC13"/>
    <mergeCell ref="AD10:AD13"/>
    <mergeCell ref="F10:F13"/>
    <mergeCell ref="I10:I13"/>
    <mergeCell ref="AC6:AC7"/>
    <mergeCell ref="AD6:AD7"/>
    <mergeCell ref="AE6:AL6"/>
    <mergeCell ref="T6:T8"/>
    <mergeCell ref="U6:U8"/>
    <mergeCell ref="V10:V13"/>
    <mergeCell ref="J10:J13"/>
    <mergeCell ref="K10:K13"/>
    <mergeCell ref="L10:L13"/>
    <mergeCell ref="M10:M13"/>
    <mergeCell ref="O10:O13"/>
    <mergeCell ref="P10:P13"/>
    <mergeCell ref="Q10:Q13"/>
    <mergeCell ref="R10:R13"/>
    <mergeCell ref="A10:A13"/>
    <mergeCell ref="B10:B13"/>
    <mergeCell ref="C10:C13"/>
    <mergeCell ref="D10:D13"/>
    <mergeCell ref="E10:E13"/>
    <mergeCell ref="C1:S1"/>
    <mergeCell ref="G6:G8"/>
    <mergeCell ref="AP6:AP8"/>
    <mergeCell ref="D7:D8"/>
    <mergeCell ref="E7:E8"/>
    <mergeCell ref="J7:J8"/>
    <mergeCell ref="K7:M7"/>
    <mergeCell ref="O7:O8"/>
    <mergeCell ref="V6:V8"/>
    <mergeCell ref="W6:W8"/>
    <mergeCell ref="X6:Y7"/>
    <mergeCell ref="Z6:Z7"/>
    <mergeCell ref="A2:S2"/>
    <mergeCell ref="AA6:AA7"/>
    <mergeCell ref="AB6:AB7"/>
    <mergeCell ref="A3:S3"/>
    <mergeCell ref="D4:Q4"/>
    <mergeCell ref="AM6:AO7"/>
    <mergeCell ref="A6:A8"/>
    <mergeCell ref="B6:B8"/>
    <mergeCell ref="C6:C8"/>
    <mergeCell ref="D6:E6"/>
    <mergeCell ref="F6:F8"/>
    <mergeCell ref="H6:H8"/>
    <mergeCell ref="I6:I8"/>
    <mergeCell ref="J6:M6"/>
    <mergeCell ref="O6:S6"/>
    <mergeCell ref="P7:S7"/>
    <mergeCell ref="AE7:AL7"/>
    <mergeCell ref="Z8:AD8"/>
  </mergeCells>
  <printOptions horizontalCentered="1"/>
  <pageMargins left="0.19685039370078741" right="0.19685039370078741" top="0.55118110236220474" bottom="0.35433070866141736" header="0.31496062992125984" footer="0.31496062992125984"/>
  <pageSetup paperSize="8" scale="51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"/>
  <sheetViews>
    <sheetView tabSelected="1" zoomScale="85" zoomScaleNormal="85" zoomScaleSheetLayoutView="40" workbookViewId="0">
      <selection activeCell="AX16" sqref="AM16:AX16"/>
    </sheetView>
  </sheetViews>
  <sheetFormatPr defaultRowHeight="15" x14ac:dyDescent="0.25"/>
  <cols>
    <col min="1" max="1" width="4.140625" style="1" customWidth="1"/>
    <col min="2" max="2" width="14.28515625" style="1" customWidth="1"/>
    <col min="3" max="3" width="15.28515625" style="2" customWidth="1"/>
    <col min="4" max="4" width="9.85546875" style="2" customWidth="1"/>
    <col min="5" max="5" width="9.7109375" style="2" customWidth="1"/>
    <col min="6" max="6" width="14.85546875" style="2" customWidth="1"/>
    <col min="7" max="7" width="17" style="2" hidden="1" customWidth="1"/>
    <col min="8" max="8" width="16.5703125" style="2" hidden="1" customWidth="1"/>
    <col min="9" max="9" width="13.7109375" style="2" customWidth="1"/>
    <col min="10" max="10" width="9.5703125" style="2" customWidth="1"/>
    <col min="11" max="11" width="10.7109375" style="2" customWidth="1"/>
    <col min="12" max="12" width="9.28515625" style="2" customWidth="1"/>
    <col min="13" max="13" width="8.85546875" style="2" customWidth="1"/>
    <col min="14" max="14" width="16.42578125" style="2" hidden="1" customWidth="1"/>
    <col min="15" max="15" width="9.7109375" style="2" customWidth="1"/>
    <col min="16" max="16" width="9" style="2" customWidth="1"/>
    <col min="17" max="17" width="9.85546875" style="2" customWidth="1"/>
    <col min="18" max="18" width="9.140625" style="2" customWidth="1"/>
    <col min="19" max="19" width="11.85546875" style="2" customWidth="1"/>
    <col min="20" max="21" width="13.7109375" style="2" customWidth="1"/>
    <col min="22" max="22" width="15.5703125" style="2" customWidth="1"/>
    <col min="23" max="23" width="13.7109375" style="2" customWidth="1"/>
    <col min="24" max="24" width="11.7109375" style="2" customWidth="1"/>
    <col min="25" max="25" width="11.85546875" style="2" customWidth="1"/>
    <col min="26" max="26" width="19.42578125" style="2" customWidth="1"/>
    <col min="27" max="27" width="12.5703125" style="3" customWidth="1"/>
    <col min="28" max="28" width="13.140625" style="3" customWidth="1"/>
    <col min="29" max="29" width="13.85546875" style="3" customWidth="1"/>
    <col min="30" max="30" width="14.85546875" style="3" customWidth="1"/>
    <col min="31" max="31" width="22.7109375" style="2" hidden="1" customWidth="1"/>
    <col min="32" max="32" width="19.140625" style="2" hidden="1" customWidth="1"/>
    <col min="33" max="33" width="15.5703125" style="2" hidden="1" customWidth="1"/>
    <col min="34" max="34" width="16.28515625" style="2" hidden="1" customWidth="1"/>
    <col min="35" max="35" width="20.28515625" style="2" hidden="1" customWidth="1"/>
    <col min="36" max="36" width="17.7109375" style="2" hidden="1" customWidth="1"/>
    <col min="37" max="37" width="18" style="2" hidden="1" customWidth="1"/>
    <col min="38" max="38" width="22.7109375" style="2" hidden="1" customWidth="1"/>
    <col min="39" max="39" width="20" style="2" customWidth="1"/>
    <col min="40" max="40" width="13.5703125" style="2" customWidth="1"/>
    <col min="41" max="41" width="14" style="2" customWidth="1"/>
    <col min="42" max="42" width="12.42578125" style="2" customWidth="1"/>
    <col min="43" max="43" width="14.28515625" style="2" customWidth="1"/>
    <col min="44" max="44" width="13.5703125" style="2" customWidth="1"/>
    <col min="45" max="45" width="12.42578125" style="2" customWidth="1"/>
    <col min="46" max="46" width="16.140625" style="2" customWidth="1"/>
    <col min="47" max="47" width="12.5703125" style="2" customWidth="1"/>
    <col min="48" max="48" width="14.28515625" style="2" customWidth="1"/>
    <col min="49" max="49" width="11.7109375" style="2" customWidth="1"/>
    <col min="50" max="50" width="12.28515625" style="2" customWidth="1"/>
    <col min="51" max="16384" width="9.140625" style="2"/>
  </cols>
  <sheetData>
    <row r="1" spans="1:50" s="4" customFormat="1" ht="26.25" customHeight="1" x14ac:dyDescent="0.25">
      <c r="C1" s="51" t="s">
        <v>33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"/>
      <c r="U1" s="5"/>
      <c r="V1" s="5"/>
      <c r="W1" s="5"/>
      <c r="X1" s="6"/>
      <c r="Y1" s="6"/>
      <c r="Z1" s="6"/>
      <c r="AA1" s="7"/>
      <c r="AB1" s="7"/>
      <c r="AC1" s="7"/>
      <c r="AD1" s="7"/>
      <c r="AE1" s="6"/>
    </row>
    <row r="2" spans="1:50" s="4" customFormat="1" ht="17.25" customHeight="1" x14ac:dyDescent="0.25">
      <c r="A2" s="51" t="s">
        <v>91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"/>
      <c r="U2" s="5"/>
      <c r="V2" s="5"/>
      <c r="W2" s="5"/>
      <c r="X2" s="6"/>
      <c r="Y2" s="6"/>
      <c r="Z2" s="6"/>
      <c r="AA2" s="7"/>
      <c r="AB2" s="7"/>
      <c r="AC2" s="7"/>
      <c r="AD2" s="7"/>
      <c r="AE2" s="6"/>
    </row>
    <row r="3" spans="1:50" ht="25.5" customHeight="1" x14ac:dyDescent="0.25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50" ht="10.5" customHeight="1" x14ac:dyDescent="0.25">
      <c r="C4" s="34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50" ht="64.5" customHeight="1" x14ac:dyDescent="0.25">
      <c r="A6" s="41" t="s">
        <v>56</v>
      </c>
      <c r="B6" s="41" t="s">
        <v>3</v>
      </c>
      <c r="C6" s="41" t="s">
        <v>4</v>
      </c>
      <c r="D6" s="44" t="s">
        <v>57</v>
      </c>
      <c r="E6" s="44"/>
      <c r="F6" s="41" t="s">
        <v>58</v>
      </c>
      <c r="G6" s="41" t="s">
        <v>51</v>
      </c>
      <c r="H6" s="41" t="s">
        <v>52</v>
      </c>
      <c r="I6" s="41" t="s">
        <v>34</v>
      </c>
      <c r="J6" s="97" t="s">
        <v>59</v>
      </c>
      <c r="K6" s="98"/>
      <c r="L6" s="98"/>
      <c r="M6" s="98"/>
      <c r="N6" s="9"/>
      <c r="O6" s="45" t="s">
        <v>60</v>
      </c>
      <c r="P6" s="46"/>
      <c r="Q6" s="46"/>
      <c r="R6" s="46"/>
      <c r="S6" s="47"/>
      <c r="T6" s="41" t="s">
        <v>53</v>
      </c>
      <c r="U6" s="41" t="s">
        <v>54</v>
      </c>
      <c r="V6" s="41" t="s">
        <v>55</v>
      </c>
      <c r="W6" s="41" t="s">
        <v>35</v>
      </c>
      <c r="X6" s="44" t="s">
        <v>61</v>
      </c>
      <c r="Y6" s="44"/>
      <c r="Z6" s="99" t="s">
        <v>62</v>
      </c>
      <c r="AA6" s="99" t="s">
        <v>63</v>
      </c>
      <c r="AB6" s="99" t="s">
        <v>64</v>
      </c>
      <c r="AC6" s="99" t="s">
        <v>65</v>
      </c>
      <c r="AD6" s="99" t="s">
        <v>66</v>
      </c>
      <c r="AE6" s="85" t="s">
        <v>5</v>
      </c>
      <c r="AF6" s="86"/>
      <c r="AG6" s="86"/>
      <c r="AH6" s="86"/>
      <c r="AI6" s="86"/>
      <c r="AJ6" s="86"/>
      <c r="AK6" s="86"/>
      <c r="AL6" s="87"/>
      <c r="AM6" s="85" t="s">
        <v>70</v>
      </c>
      <c r="AN6" s="86"/>
      <c r="AO6" s="86"/>
      <c r="AP6" s="86"/>
      <c r="AQ6" s="86"/>
      <c r="AR6" s="86"/>
      <c r="AS6" s="86"/>
      <c r="AT6" s="87"/>
      <c r="AU6" s="85" t="s">
        <v>69</v>
      </c>
      <c r="AV6" s="86"/>
      <c r="AW6" s="87"/>
      <c r="AX6" s="44" t="s">
        <v>37</v>
      </c>
    </row>
    <row r="7" spans="1:50" ht="26.25" customHeight="1" x14ac:dyDescent="0.25">
      <c r="A7" s="42"/>
      <c r="B7" s="42"/>
      <c r="C7" s="42"/>
      <c r="D7" s="44" t="s">
        <v>6</v>
      </c>
      <c r="E7" s="44" t="s">
        <v>7</v>
      </c>
      <c r="F7" s="42"/>
      <c r="G7" s="42"/>
      <c r="H7" s="42"/>
      <c r="I7" s="42"/>
      <c r="J7" s="82" t="s">
        <v>1</v>
      </c>
      <c r="K7" s="97" t="s">
        <v>8</v>
      </c>
      <c r="L7" s="98"/>
      <c r="M7" s="98"/>
      <c r="N7" s="9"/>
      <c r="O7" s="41" t="s">
        <v>1</v>
      </c>
      <c r="P7" s="45" t="s">
        <v>8</v>
      </c>
      <c r="Q7" s="46"/>
      <c r="R7" s="46"/>
      <c r="S7" s="47"/>
      <c r="T7" s="42"/>
      <c r="U7" s="42"/>
      <c r="V7" s="42"/>
      <c r="W7" s="42"/>
      <c r="X7" s="44"/>
      <c r="Y7" s="44"/>
      <c r="Z7" s="99"/>
      <c r="AA7" s="99"/>
      <c r="AB7" s="99"/>
      <c r="AC7" s="99"/>
      <c r="AD7" s="99"/>
      <c r="AE7" s="100" t="s">
        <v>9</v>
      </c>
      <c r="AF7" s="101"/>
      <c r="AG7" s="101"/>
      <c r="AH7" s="101"/>
      <c r="AI7" s="101"/>
      <c r="AJ7" s="101"/>
      <c r="AK7" s="101"/>
      <c r="AL7" s="102"/>
      <c r="AM7" s="88"/>
      <c r="AN7" s="89"/>
      <c r="AO7" s="89"/>
      <c r="AP7" s="89"/>
      <c r="AQ7" s="89"/>
      <c r="AR7" s="89"/>
      <c r="AS7" s="89"/>
      <c r="AT7" s="90"/>
      <c r="AU7" s="88"/>
      <c r="AV7" s="89"/>
      <c r="AW7" s="90"/>
      <c r="AX7" s="44"/>
    </row>
    <row r="8" spans="1:50" ht="86.25" customHeight="1" x14ac:dyDescent="0.25">
      <c r="A8" s="43"/>
      <c r="B8" s="43"/>
      <c r="C8" s="43"/>
      <c r="D8" s="44"/>
      <c r="E8" s="44"/>
      <c r="F8" s="43"/>
      <c r="G8" s="43"/>
      <c r="H8" s="43"/>
      <c r="I8" s="43"/>
      <c r="J8" s="84"/>
      <c r="K8" s="10" t="s">
        <v>24</v>
      </c>
      <c r="L8" s="10" t="s">
        <v>25</v>
      </c>
      <c r="M8" s="10" t="s">
        <v>26</v>
      </c>
      <c r="N8" s="10" t="s">
        <v>10</v>
      </c>
      <c r="O8" s="43"/>
      <c r="P8" s="11" t="s">
        <v>24</v>
      </c>
      <c r="Q8" s="11" t="s">
        <v>25</v>
      </c>
      <c r="R8" s="11" t="s">
        <v>26</v>
      </c>
      <c r="S8" s="11" t="s">
        <v>38</v>
      </c>
      <c r="T8" s="43"/>
      <c r="U8" s="43"/>
      <c r="V8" s="43"/>
      <c r="W8" s="43"/>
      <c r="X8" s="12" t="s">
        <v>36</v>
      </c>
      <c r="Y8" s="12" t="s">
        <v>11</v>
      </c>
      <c r="Z8" s="88" t="s">
        <v>68</v>
      </c>
      <c r="AA8" s="89"/>
      <c r="AB8" s="89"/>
      <c r="AC8" s="89"/>
      <c r="AD8" s="90"/>
      <c r="AE8" s="13" t="s">
        <v>12</v>
      </c>
      <c r="AF8" s="13" t="s">
        <v>13</v>
      </c>
      <c r="AG8" s="13" t="s">
        <v>14</v>
      </c>
      <c r="AH8" s="13" t="s">
        <v>15</v>
      </c>
      <c r="AI8" s="13" t="s">
        <v>16</v>
      </c>
      <c r="AJ8" s="13" t="s">
        <v>17</v>
      </c>
      <c r="AK8" s="13" t="s">
        <v>18</v>
      </c>
      <c r="AL8" s="13" t="s">
        <v>19</v>
      </c>
      <c r="AM8" s="13" t="s">
        <v>43</v>
      </c>
      <c r="AN8" s="13" t="s">
        <v>44</v>
      </c>
      <c r="AO8" s="13" t="s">
        <v>45</v>
      </c>
      <c r="AP8" s="13" t="s">
        <v>46</v>
      </c>
      <c r="AQ8" s="13" t="s">
        <v>47</v>
      </c>
      <c r="AR8" s="13" t="s">
        <v>48</v>
      </c>
      <c r="AS8" s="13" t="s">
        <v>49</v>
      </c>
      <c r="AT8" s="13" t="s">
        <v>50</v>
      </c>
      <c r="AU8" s="14" t="s">
        <v>20</v>
      </c>
      <c r="AV8" s="13" t="s">
        <v>21</v>
      </c>
      <c r="AW8" s="13" t="s">
        <v>22</v>
      </c>
      <c r="AX8" s="44"/>
    </row>
    <row r="9" spans="1:50" s="3" customFormat="1" ht="18.75" customHeight="1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6</v>
      </c>
      <c r="H9" s="15">
        <v>7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  <c r="O9" s="15">
        <v>12</v>
      </c>
      <c r="P9" s="15">
        <v>13</v>
      </c>
      <c r="Q9" s="15">
        <v>14</v>
      </c>
      <c r="R9" s="15">
        <v>15</v>
      </c>
      <c r="S9" s="15">
        <v>16</v>
      </c>
      <c r="T9" s="15">
        <v>17</v>
      </c>
      <c r="U9" s="15">
        <v>18</v>
      </c>
      <c r="V9" s="15">
        <v>19</v>
      </c>
      <c r="W9" s="15">
        <v>20</v>
      </c>
      <c r="X9" s="15">
        <v>21</v>
      </c>
      <c r="Y9" s="15">
        <v>22</v>
      </c>
      <c r="Z9" s="15">
        <v>23</v>
      </c>
      <c r="AA9" s="15">
        <v>24</v>
      </c>
      <c r="AB9" s="15">
        <v>25</v>
      </c>
      <c r="AC9" s="15">
        <v>26</v>
      </c>
      <c r="AD9" s="15">
        <v>27</v>
      </c>
      <c r="AE9" s="15">
        <v>28</v>
      </c>
      <c r="AF9" s="15">
        <v>29</v>
      </c>
      <c r="AG9" s="15">
        <v>30</v>
      </c>
      <c r="AH9" s="15">
        <v>31</v>
      </c>
      <c r="AI9" s="15">
        <v>32</v>
      </c>
      <c r="AJ9" s="15">
        <v>33</v>
      </c>
      <c r="AK9" s="15">
        <v>34</v>
      </c>
      <c r="AL9" s="15">
        <v>35</v>
      </c>
      <c r="AM9" s="15">
        <v>28</v>
      </c>
      <c r="AN9" s="15">
        <v>29</v>
      </c>
      <c r="AO9" s="15">
        <v>30</v>
      </c>
      <c r="AP9" s="15">
        <v>31</v>
      </c>
      <c r="AQ9" s="15">
        <v>32</v>
      </c>
      <c r="AR9" s="15">
        <v>33</v>
      </c>
      <c r="AS9" s="15">
        <v>34</v>
      </c>
      <c r="AT9" s="15">
        <v>35</v>
      </c>
      <c r="AU9" s="15">
        <v>36</v>
      </c>
      <c r="AV9" s="15">
        <v>37</v>
      </c>
      <c r="AW9" s="15">
        <v>38</v>
      </c>
      <c r="AX9" s="15">
        <v>39</v>
      </c>
    </row>
    <row r="10" spans="1:50" ht="42" customHeight="1" x14ac:dyDescent="0.25">
      <c r="A10" s="76">
        <v>1</v>
      </c>
      <c r="B10" s="73" t="s">
        <v>75</v>
      </c>
      <c r="C10" s="73" t="s">
        <v>29</v>
      </c>
      <c r="D10" s="79">
        <v>45285</v>
      </c>
      <c r="E10" s="73" t="s">
        <v>80</v>
      </c>
      <c r="F10" s="73" t="s">
        <v>74</v>
      </c>
      <c r="G10" s="17"/>
      <c r="H10" s="17"/>
      <c r="I10" s="73" t="s">
        <v>40</v>
      </c>
      <c r="J10" s="70">
        <f>K10+L10+M10</f>
        <v>933758.2300000001</v>
      </c>
      <c r="K10" s="70">
        <v>878479.3</v>
      </c>
      <c r="L10" s="70">
        <v>36603.5</v>
      </c>
      <c r="M10" s="70">
        <v>18675.43</v>
      </c>
      <c r="N10" s="16"/>
      <c r="O10" s="70">
        <f>P10+Q10+R10</f>
        <v>630295.81999999995</v>
      </c>
      <c r="P10" s="67">
        <v>592981.99</v>
      </c>
      <c r="Q10" s="67">
        <v>24707.74</v>
      </c>
      <c r="R10" s="67">
        <v>12606.09</v>
      </c>
      <c r="S10" s="70">
        <f>[1]Жилье!S10</f>
        <v>0</v>
      </c>
      <c r="T10" s="73">
        <v>4</v>
      </c>
      <c r="U10" s="73">
        <v>4</v>
      </c>
      <c r="V10" s="73" t="s">
        <v>27</v>
      </c>
      <c r="W10" s="70">
        <v>915082.8</v>
      </c>
      <c r="X10" s="73">
        <v>2</v>
      </c>
      <c r="Y10" s="73" t="s">
        <v>27</v>
      </c>
      <c r="Z10" s="73" t="s">
        <v>41</v>
      </c>
      <c r="AA10" s="73" t="s">
        <v>42</v>
      </c>
      <c r="AB10" s="73">
        <v>2</v>
      </c>
      <c r="AC10" s="73" t="s">
        <v>27</v>
      </c>
      <c r="AD10" s="73" t="s">
        <v>27</v>
      </c>
      <c r="AE10" s="103"/>
      <c r="AF10" s="103"/>
      <c r="AG10" s="103"/>
      <c r="AH10" s="103"/>
      <c r="AI10" s="103"/>
      <c r="AJ10" s="103"/>
      <c r="AK10" s="103"/>
      <c r="AL10" s="103"/>
      <c r="AM10" s="82" t="s">
        <v>73</v>
      </c>
      <c r="AN10" s="76" t="s">
        <v>81</v>
      </c>
      <c r="AO10" s="91" t="s">
        <v>84</v>
      </c>
      <c r="AP10" s="82" t="s">
        <v>76</v>
      </c>
      <c r="AQ10" s="94">
        <f>[2]Жилье!$AQ$10</f>
        <v>393217.91</v>
      </c>
      <c r="AR10" s="76">
        <v>2022</v>
      </c>
      <c r="AS10" s="76">
        <v>100</v>
      </c>
      <c r="AT10" s="76" t="s">
        <v>27</v>
      </c>
      <c r="AU10" s="82" t="s">
        <v>27</v>
      </c>
      <c r="AV10" s="76" t="s">
        <v>27</v>
      </c>
      <c r="AW10" s="76" t="s">
        <v>27</v>
      </c>
      <c r="AX10" s="76" t="s">
        <v>27</v>
      </c>
    </row>
    <row r="11" spans="1:50" ht="42" customHeight="1" x14ac:dyDescent="0.25">
      <c r="A11" s="77"/>
      <c r="B11" s="74"/>
      <c r="C11" s="74"/>
      <c r="D11" s="80"/>
      <c r="E11" s="74"/>
      <c r="F11" s="74"/>
      <c r="G11" s="17"/>
      <c r="H11" s="17"/>
      <c r="I11" s="74"/>
      <c r="J11" s="71"/>
      <c r="K11" s="71"/>
      <c r="L11" s="71"/>
      <c r="M11" s="71"/>
      <c r="N11" s="16"/>
      <c r="O11" s="71"/>
      <c r="P11" s="68"/>
      <c r="Q11" s="68"/>
      <c r="R11" s="68"/>
      <c r="S11" s="71"/>
      <c r="T11" s="74"/>
      <c r="U11" s="74"/>
      <c r="V11" s="74"/>
      <c r="W11" s="71"/>
      <c r="X11" s="74"/>
      <c r="Y11" s="74"/>
      <c r="Z11" s="74"/>
      <c r="AA11" s="74"/>
      <c r="AB11" s="74"/>
      <c r="AC11" s="74"/>
      <c r="AD11" s="74"/>
      <c r="AE11" s="104"/>
      <c r="AF11" s="104"/>
      <c r="AG11" s="104"/>
      <c r="AH11" s="104"/>
      <c r="AI11" s="104"/>
      <c r="AJ11" s="104"/>
      <c r="AK11" s="104"/>
      <c r="AL11" s="104"/>
      <c r="AM11" s="83"/>
      <c r="AN11" s="77"/>
      <c r="AO11" s="92"/>
      <c r="AP11" s="83"/>
      <c r="AQ11" s="95"/>
      <c r="AR11" s="77"/>
      <c r="AS11" s="77"/>
      <c r="AT11" s="77"/>
      <c r="AU11" s="83"/>
      <c r="AV11" s="77"/>
      <c r="AW11" s="77"/>
      <c r="AX11" s="77"/>
    </row>
    <row r="12" spans="1:50" ht="42" customHeight="1" x14ac:dyDescent="0.25">
      <c r="A12" s="77"/>
      <c r="B12" s="74"/>
      <c r="C12" s="74"/>
      <c r="D12" s="80"/>
      <c r="E12" s="74"/>
      <c r="F12" s="74"/>
      <c r="G12" s="17"/>
      <c r="H12" s="17"/>
      <c r="I12" s="74"/>
      <c r="J12" s="71"/>
      <c r="K12" s="71"/>
      <c r="L12" s="71"/>
      <c r="M12" s="71"/>
      <c r="N12" s="16"/>
      <c r="O12" s="71"/>
      <c r="P12" s="68"/>
      <c r="Q12" s="68"/>
      <c r="R12" s="68"/>
      <c r="S12" s="71"/>
      <c r="T12" s="74"/>
      <c r="U12" s="74"/>
      <c r="V12" s="74"/>
      <c r="W12" s="71"/>
      <c r="X12" s="74"/>
      <c r="Y12" s="74"/>
      <c r="Z12" s="74"/>
      <c r="AA12" s="74"/>
      <c r="AB12" s="74"/>
      <c r="AC12" s="74"/>
      <c r="AD12" s="74"/>
      <c r="AE12" s="104"/>
      <c r="AF12" s="104"/>
      <c r="AG12" s="104"/>
      <c r="AH12" s="104"/>
      <c r="AI12" s="104"/>
      <c r="AJ12" s="104"/>
      <c r="AK12" s="104"/>
      <c r="AL12" s="104"/>
      <c r="AM12" s="83"/>
      <c r="AN12" s="77"/>
      <c r="AO12" s="92"/>
      <c r="AP12" s="83"/>
      <c r="AQ12" s="95"/>
      <c r="AR12" s="77"/>
      <c r="AS12" s="77"/>
      <c r="AT12" s="77"/>
      <c r="AU12" s="83"/>
      <c r="AV12" s="77"/>
      <c r="AW12" s="77"/>
      <c r="AX12" s="77"/>
    </row>
    <row r="13" spans="1:50" ht="7.5" customHeight="1" x14ac:dyDescent="0.25">
      <c r="A13" s="77"/>
      <c r="B13" s="74"/>
      <c r="C13" s="74"/>
      <c r="D13" s="80"/>
      <c r="E13" s="74"/>
      <c r="F13" s="74"/>
      <c r="G13" s="17"/>
      <c r="H13" s="17"/>
      <c r="I13" s="74"/>
      <c r="J13" s="71"/>
      <c r="K13" s="71"/>
      <c r="L13" s="71"/>
      <c r="M13" s="71"/>
      <c r="N13" s="16"/>
      <c r="O13" s="71"/>
      <c r="P13" s="68"/>
      <c r="Q13" s="68"/>
      <c r="R13" s="68"/>
      <c r="S13" s="71"/>
      <c r="T13" s="74"/>
      <c r="U13" s="74"/>
      <c r="V13" s="74"/>
      <c r="W13" s="71"/>
      <c r="X13" s="74"/>
      <c r="Y13" s="74"/>
      <c r="Z13" s="74"/>
      <c r="AA13" s="74"/>
      <c r="AB13" s="74"/>
      <c r="AC13" s="74"/>
      <c r="AD13" s="74"/>
      <c r="AE13" s="105"/>
      <c r="AF13" s="105"/>
      <c r="AG13" s="105"/>
      <c r="AH13" s="105"/>
      <c r="AI13" s="105"/>
      <c r="AJ13" s="105"/>
      <c r="AK13" s="105"/>
      <c r="AL13" s="105"/>
      <c r="AM13" s="84"/>
      <c r="AN13" s="78"/>
      <c r="AO13" s="93"/>
      <c r="AP13" s="84"/>
      <c r="AQ13" s="96"/>
      <c r="AR13" s="78"/>
      <c r="AS13" s="78"/>
      <c r="AT13" s="78"/>
      <c r="AU13" s="84"/>
      <c r="AV13" s="78"/>
      <c r="AW13" s="78"/>
      <c r="AX13" s="78"/>
    </row>
    <row r="14" spans="1:50" ht="125.25" customHeight="1" x14ac:dyDescent="0.25">
      <c r="A14" s="77"/>
      <c r="B14" s="74"/>
      <c r="C14" s="74"/>
      <c r="D14" s="80"/>
      <c r="E14" s="74"/>
      <c r="F14" s="74"/>
      <c r="G14" s="17"/>
      <c r="H14" s="17"/>
      <c r="I14" s="74"/>
      <c r="J14" s="71"/>
      <c r="K14" s="71"/>
      <c r="L14" s="71"/>
      <c r="M14" s="71"/>
      <c r="N14" s="16"/>
      <c r="O14" s="71"/>
      <c r="P14" s="68"/>
      <c r="Q14" s="68"/>
      <c r="R14" s="68"/>
      <c r="S14" s="71"/>
      <c r="T14" s="74"/>
      <c r="U14" s="74"/>
      <c r="V14" s="74"/>
      <c r="W14" s="71"/>
      <c r="X14" s="74"/>
      <c r="Y14" s="74"/>
      <c r="Z14" s="74"/>
      <c r="AA14" s="74"/>
      <c r="AB14" s="74"/>
      <c r="AC14" s="74"/>
      <c r="AD14" s="74"/>
      <c r="AE14" s="30"/>
      <c r="AF14" s="30"/>
      <c r="AG14" s="30"/>
      <c r="AH14" s="30"/>
      <c r="AI14" s="30"/>
      <c r="AJ14" s="30"/>
      <c r="AK14" s="30"/>
      <c r="AL14" s="30"/>
      <c r="AM14" s="33" t="s">
        <v>82</v>
      </c>
      <c r="AN14" s="22" t="s">
        <v>83</v>
      </c>
      <c r="AO14" s="106" t="s">
        <v>84</v>
      </c>
      <c r="AP14" s="33" t="s">
        <v>92</v>
      </c>
      <c r="AQ14" s="107">
        <v>287164.08</v>
      </c>
      <c r="AR14" s="22">
        <v>2023</v>
      </c>
      <c r="AS14" s="22">
        <v>100</v>
      </c>
      <c r="AT14" s="22" t="s">
        <v>27</v>
      </c>
      <c r="AU14" s="33" t="s">
        <v>27</v>
      </c>
      <c r="AV14" s="22" t="s">
        <v>27</v>
      </c>
      <c r="AW14" s="22" t="s">
        <v>27</v>
      </c>
      <c r="AX14" s="22" t="s">
        <v>27</v>
      </c>
    </row>
    <row r="15" spans="1:50" ht="80.25" customHeight="1" x14ac:dyDescent="0.25">
      <c r="A15" s="77"/>
      <c r="B15" s="74"/>
      <c r="C15" s="74"/>
      <c r="D15" s="80"/>
      <c r="E15" s="74"/>
      <c r="F15" s="74"/>
      <c r="G15" s="17"/>
      <c r="H15" s="17"/>
      <c r="I15" s="74"/>
      <c r="J15" s="71"/>
      <c r="K15" s="71"/>
      <c r="L15" s="71"/>
      <c r="M15" s="71"/>
      <c r="N15" s="16"/>
      <c r="O15" s="71"/>
      <c r="P15" s="68"/>
      <c r="Q15" s="68"/>
      <c r="R15" s="68"/>
      <c r="S15" s="71"/>
      <c r="T15" s="74"/>
      <c r="U15" s="74"/>
      <c r="V15" s="74"/>
      <c r="W15" s="71"/>
      <c r="X15" s="74"/>
      <c r="Y15" s="74"/>
      <c r="Z15" s="74"/>
      <c r="AA15" s="74"/>
      <c r="AB15" s="74"/>
      <c r="AC15" s="74"/>
      <c r="AD15" s="74"/>
      <c r="AE15" s="30"/>
      <c r="AF15" s="30"/>
      <c r="AG15" s="30"/>
      <c r="AH15" s="30"/>
      <c r="AI15" s="30"/>
      <c r="AJ15" s="30"/>
      <c r="AK15" s="30"/>
      <c r="AL15" s="30"/>
      <c r="AM15" s="33" t="s">
        <v>85</v>
      </c>
      <c r="AN15" s="22">
        <v>0.53469999999999995</v>
      </c>
      <c r="AO15" s="106" t="s">
        <v>84</v>
      </c>
      <c r="AP15" s="33" t="s">
        <v>27</v>
      </c>
      <c r="AQ15" s="107">
        <v>372839.17</v>
      </c>
      <c r="AR15" s="22">
        <v>2022</v>
      </c>
      <c r="AS15" s="22">
        <v>67.05</v>
      </c>
      <c r="AT15" s="22" t="s">
        <v>27</v>
      </c>
      <c r="AU15" s="33" t="s">
        <v>27</v>
      </c>
      <c r="AV15" s="22" t="s">
        <v>27</v>
      </c>
      <c r="AW15" s="22" t="s">
        <v>27</v>
      </c>
      <c r="AX15" s="22" t="s">
        <v>27</v>
      </c>
    </row>
    <row r="16" spans="1:50" ht="75.75" customHeight="1" x14ac:dyDescent="0.25">
      <c r="A16" s="78"/>
      <c r="B16" s="75"/>
      <c r="C16" s="75"/>
      <c r="D16" s="81"/>
      <c r="E16" s="75"/>
      <c r="F16" s="75"/>
      <c r="G16" s="31"/>
      <c r="H16" s="31"/>
      <c r="I16" s="75"/>
      <c r="J16" s="72"/>
      <c r="K16" s="72"/>
      <c r="L16" s="72"/>
      <c r="M16" s="72"/>
      <c r="N16" s="31"/>
      <c r="O16" s="72"/>
      <c r="P16" s="69"/>
      <c r="Q16" s="69"/>
      <c r="R16" s="69"/>
      <c r="S16" s="72"/>
      <c r="T16" s="75"/>
      <c r="U16" s="75"/>
      <c r="V16" s="75"/>
      <c r="W16" s="72"/>
      <c r="X16" s="75"/>
      <c r="Y16" s="75"/>
      <c r="Z16" s="75"/>
      <c r="AA16" s="75"/>
      <c r="AB16" s="75"/>
      <c r="AC16" s="75"/>
      <c r="AD16" s="75"/>
      <c r="AE16" s="32"/>
      <c r="AF16" s="32"/>
      <c r="AG16" s="32"/>
      <c r="AH16" s="32"/>
      <c r="AI16" s="32"/>
      <c r="AJ16" s="32"/>
      <c r="AK16" s="32"/>
      <c r="AL16" s="32"/>
      <c r="AM16" s="33" t="s">
        <v>86</v>
      </c>
      <c r="AN16" s="22" t="s">
        <v>87</v>
      </c>
      <c r="AO16" s="106" t="s">
        <v>84</v>
      </c>
      <c r="AP16" s="33" t="s">
        <v>27</v>
      </c>
      <c r="AQ16" s="107">
        <v>980096.05</v>
      </c>
      <c r="AR16" s="22">
        <v>2022</v>
      </c>
      <c r="AS16" s="22">
        <v>22.5</v>
      </c>
      <c r="AT16" s="108" t="s">
        <v>27</v>
      </c>
      <c r="AU16" s="108" t="s">
        <v>27</v>
      </c>
      <c r="AV16" s="108" t="s">
        <v>27</v>
      </c>
      <c r="AW16" s="108" t="s">
        <v>27</v>
      </c>
      <c r="AX16" s="108" t="s">
        <v>27</v>
      </c>
    </row>
    <row r="17" spans="1:51" x14ac:dyDescent="0.25">
      <c r="AX17" s="3"/>
      <c r="AY17" s="3"/>
    </row>
    <row r="18" spans="1:51" x14ac:dyDescent="0.25">
      <c r="A18" s="66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AX18" s="3"/>
      <c r="AY18" s="3"/>
    </row>
    <row r="19" spans="1:51" x14ac:dyDescent="0.25">
      <c r="AX19" s="3"/>
      <c r="AY19" s="3"/>
    </row>
    <row r="20" spans="1:51" x14ac:dyDescent="0.25">
      <c r="B20" s="27" t="s">
        <v>77</v>
      </c>
      <c r="C20" s="28"/>
      <c r="D20" s="28"/>
      <c r="E20" s="28"/>
    </row>
    <row r="21" spans="1:51" x14ac:dyDescent="0.25">
      <c r="B21" s="27" t="s">
        <v>79</v>
      </c>
      <c r="C21" s="28"/>
      <c r="D21" s="28"/>
      <c r="E21" s="28"/>
    </row>
    <row r="22" spans="1:51" x14ac:dyDescent="0.2">
      <c r="B22" s="29"/>
      <c r="C22" s="29"/>
      <c r="D22" s="29"/>
      <c r="E22" s="29"/>
    </row>
  </sheetData>
  <mergeCells count="84">
    <mergeCell ref="AX10:AX13"/>
    <mergeCell ref="A18:J18"/>
    <mergeCell ref="AJ10:AJ13"/>
    <mergeCell ref="AK10:AK13"/>
    <mergeCell ref="AL10:AL13"/>
    <mergeCell ref="AU10:AU13"/>
    <mergeCell ref="AV10:AV13"/>
    <mergeCell ref="AW10:AW13"/>
    <mergeCell ref="AE10:AE13"/>
    <mergeCell ref="AF10:AF13"/>
    <mergeCell ref="AG10:AG13"/>
    <mergeCell ref="AH10:AH13"/>
    <mergeCell ref="AI10:AI13"/>
    <mergeCell ref="M10:M16"/>
    <mergeCell ref="O10:O16"/>
    <mergeCell ref="P10:P16"/>
    <mergeCell ref="V10:V16"/>
    <mergeCell ref="W10:W16"/>
    <mergeCell ref="AE7:AL7"/>
    <mergeCell ref="Z8:AD8"/>
    <mergeCell ref="AC6:AC7"/>
    <mergeCell ref="AD6:AD7"/>
    <mergeCell ref="AE6:AL6"/>
    <mergeCell ref="AB10:AB16"/>
    <mergeCell ref="AC10:AC16"/>
    <mergeCell ref="AD10:AD16"/>
    <mergeCell ref="X10:X16"/>
    <mergeCell ref="Y10:Y16"/>
    <mergeCell ref="Z10:Z16"/>
    <mergeCell ref="AA10:AA16"/>
    <mergeCell ref="AU6:AW7"/>
    <mergeCell ref="AX6:AX8"/>
    <mergeCell ref="D7:D8"/>
    <mergeCell ref="E7:E8"/>
    <mergeCell ref="J7:J8"/>
    <mergeCell ref="K7:M7"/>
    <mergeCell ref="O7:O8"/>
    <mergeCell ref="V6:V8"/>
    <mergeCell ref="W6:W8"/>
    <mergeCell ref="X6:Y7"/>
    <mergeCell ref="Z6:Z7"/>
    <mergeCell ref="AA6:AA7"/>
    <mergeCell ref="AB6:AB7"/>
    <mergeCell ref="H6:H8"/>
    <mergeCell ref="I6:I8"/>
    <mergeCell ref="J6:M6"/>
    <mergeCell ref="U6:U8"/>
    <mergeCell ref="P7:S7"/>
    <mergeCell ref="C1:S1"/>
    <mergeCell ref="A2:S2"/>
    <mergeCell ref="A3:S3"/>
    <mergeCell ref="A6:A8"/>
    <mergeCell ref="B6:B8"/>
    <mergeCell ref="C6:C8"/>
    <mergeCell ref="D6:E6"/>
    <mergeCell ref="F6:F8"/>
    <mergeCell ref="G6:G8"/>
    <mergeCell ref="C4:Q4"/>
    <mergeCell ref="O6:S6"/>
    <mergeCell ref="T6:T8"/>
    <mergeCell ref="AM10:AM13"/>
    <mergeCell ref="AM6:AT7"/>
    <mergeCell ref="AN10:AN13"/>
    <mergeCell ref="AO10:AO13"/>
    <mergeCell ref="AP10:AP13"/>
    <mergeCell ref="AQ10:AQ13"/>
    <mergeCell ref="AR10:AR13"/>
    <mergeCell ref="AS10:AS13"/>
    <mergeCell ref="AT10:AT13"/>
    <mergeCell ref="A10:A16"/>
    <mergeCell ref="B10:B16"/>
    <mergeCell ref="C10:C16"/>
    <mergeCell ref="D10:D16"/>
    <mergeCell ref="E10:E16"/>
    <mergeCell ref="F10:F16"/>
    <mergeCell ref="I10:I16"/>
    <mergeCell ref="J10:J16"/>
    <mergeCell ref="K10:K16"/>
    <mergeCell ref="L10:L16"/>
    <mergeCell ref="Q10:Q16"/>
    <mergeCell ref="R10:R16"/>
    <mergeCell ref="S10:S16"/>
    <mergeCell ref="T10:T16"/>
    <mergeCell ref="U10:U16"/>
  </mergeCells>
  <printOptions horizontalCentered="1"/>
  <pageMargins left="0.19685039370078741" right="0.19685039370078741" top="0.55118110236220474" bottom="0.35433070866141736" header="0.31496062992125984" footer="0.31496062992125984"/>
  <pageSetup paperSize="8" scale="4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молодежка</vt:lpstr>
      <vt:lpstr>корт</vt:lpstr>
      <vt:lpstr>корт!Заголовки_для_печати</vt:lpstr>
      <vt:lpstr>молодежка!Заголовки_для_печати</vt:lpstr>
      <vt:lpstr>корт!Область_печати</vt:lpstr>
      <vt:lpstr>молодежка!Область_печати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Мананникова Ирина Владимировна</dc:creator>
  <cp:lastModifiedBy>Набокина Анастасия Викторовна</cp:lastModifiedBy>
  <cp:lastPrinted>2024-01-23T04:33:48Z</cp:lastPrinted>
  <dcterms:created xsi:type="dcterms:W3CDTF">2021-12-30T04:51:28Z</dcterms:created>
  <dcterms:modified xsi:type="dcterms:W3CDTF">2024-07-16T10:18:41Z</dcterms:modified>
</cp:coreProperties>
</file>